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ed01\dae\SDEIES\SDAT\BVE\2 - DISPOSITIFS\02_ENTREPRENEURIAT\2_Start'in ESS\2025-2026 Start'In ESS\6 - Bourses\"/>
    </mc:Choice>
  </mc:AlternateContent>
  <xr:revisionPtr revIDLastSave="0" documentId="8_{06976422-7824-4F83-A2C5-4A1EC9DC7CDE}" xr6:coauthVersionLast="36" xr6:coauthVersionMax="36" xr10:uidLastSave="{00000000-0000-0000-0000-000000000000}"/>
  <bookViews>
    <workbookView xWindow="0" yWindow="0" windowWidth="25200" windowHeight="11655" activeTab="3" xr2:uid="{00000000-000D-0000-FFFF-FFFF00000000}"/>
  </bookViews>
  <sheets>
    <sheet name="Formulaire de demande" sheetId="1" r:id="rId1"/>
    <sheet name="Budget prévisionnel Bourse" sheetId="2" r:id="rId2"/>
    <sheet name="Feuil2" sheetId="4" state="hidden" r:id="rId3"/>
    <sheet name="BP global structure" sheetId="3" r:id="rId4"/>
    <sheet name="Feuil1" sheetId="5" state="hidden" r:id="rId5"/>
    <sheet name="Feuil3" sheetId="6" state="hidden" r:id="rId6"/>
  </sheets>
  <definedNames>
    <definedName name="_xlnm._FilterDatabase" localSheetId="1" hidden="1">'Budget prévisionnel Bourse'!$B$6:$F$7</definedName>
    <definedName name="Z_0D76F8A5_87AC_4C0E_B5D3_A299634E3C8A_.wvu.FilterData" localSheetId="1" hidden="1">'Budget prévisionnel Bourse'!$B$6:$F$7</definedName>
    <definedName name="Z_2AA070CE_C594_4257_838B_CBC69F740DF0_.wvu.FilterData" localSheetId="1" hidden="1">'Budget prévisionnel Bourse'!$B$6:$F$7</definedName>
    <definedName name="Z_E8EE8EC2_7656_46C0_A2A1_DA70B071829A_.wvu.FilterData" localSheetId="1" hidden="1">'Budget prévisionnel Bourse'!$B$6:$F$7</definedName>
  </definedNames>
  <calcPr calcId="191029"/>
  <customWorkbookViews>
    <customWorkbookView name="SEVE, Jeanne - Affichage personnalisé" guid="{2AA070CE-C594-4257-838B-CBC69F740DF0}" mergeInterval="0" personalView="1" maximized="1" windowWidth="1916" windowHeight="902" activeSheetId="3"/>
    <customWorkbookView name="Schaetzel, Sarah - Affichage personnalisé" guid="{0D76F8A5-87AC-4C0E-B5D3-A299634E3C8A}" mergeInterval="0" personalView="1" maximized="1" xWindow="-11" yWindow="-11" windowWidth="1942" windowHeight="1042" activeSheetId="3"/>
    <customWorkbookView name="Bottereau, Emilien - Affichage personnalisé" guid="{E8EE8EC2-7656-46C0-A2A1-DA70B071829A}" mergeInterval="0" personalView="1" maximized="1" xWindow="-11" yWindow="-11" windowWidth="1942" windowHeight="1042" activeSheetId="1"/>
  </customWorkbookViews>
</workbook>
</file>

<file path=xl/calcChain.xml><?xml version="1.0" encoding="utf-8"?>
<calcChain xmlns="http://schemas.openxmlformats.org/spreadsheetml/2006/main">
  <c r="G51" i="3" l="1"/>
  <c r="G45" i="3"/>
  <c r="G37" i="3"/>
  <c r="G34" i="3"/>
  <c r="G30" i="3"/>
  <c r="G27" i="3"/>
  <c r="G15" i="3" s="1"/>
  <c r="G24" i="3"/>
  <c r="G22" i="3"/>
  <c r="G16" i="3"/>
  <c r="G7" i="3"/>
  <c r="C37" i="3"/>
  <c r="C15" i="3"/>
  <c r="T108" i="6" l="1"/>
  <c r="P108" i="6"/>
  <c r="P103" i="6"/>
  <c r="T101" i="6"/>
  <c r="P101" i="6"/>
  <c r="T99" i="6"/>
  <c r="P99" i="6"/>
  <c r="T96" i="6"/>
  <c r="P96" i="6"/>
  <c r="T93" i="6"/>
  <c r="T91" i="6"/>
  <c r="P91" i="6"/>
  <c r="T89" i="6"/>
  <c r="P89" i="6"/>
  <c r="T86" i="6"/>
  <c r="T84" i="6"/>
  <c r="T82" i="6"/>
  <c r="P82" i="6"/>
  <c r="T78" i="6"/>
  <c r="P77" i="6"/>
  <c r="T68" i="6"/>
  <c r="P68" i="6"/>
  <c r="P106" i="6" s="1"/>
  <c r="P113" i="6" s="1"/>
  <c r="T48" i="6"/>
  <c r="P48" i="6"/>
  <c r="P43" i="6"/>
  <c r="T41" i="6"/>
  <c r="P41" i="6"/>
  <c r="T39" i="6"/>
  <c r="P39" i="6"/>
  <c r="T36" i="6"/>
  <c r="P36" i="6"/>
  <c r="T33" i="6"/>
  <c r="T31" i="6"/>
  <c r="P31" i="6"/>
  <c r="T29" i="6"/>
  <c r="P29" i="6"/>
  <c r="T26" i="6"/>
  <c r="T24" i="6"/>
  <c r="T22" i="6"/>
  <c r="P22" i="6"/>
  <c r="T18" i="6"/>
  <c r="P17" i="6"/>
  <c r="T11" i="6"/>
  <c r="P11" i="6"/>
  <c r="L53" i="6"/>
  <c r="F53" i="6"/>
  <c r="L48" i="6"/>
  <c r="F47" i="6"/>
  <c r="L43" i="6"/>
  <c r="F42" i="6"/>
  <c r="F39" i="6"/>
  <c r="F29" i="6"/>
  <c r="F19" i="6"/>
  <c r="L17" i="6"/>
  <c r="L55" i="6" l="1"/>
  <c r="P46" i="6"/>
  <c r="P53" i="6" s="1"/>
  <c r="T77" i="6"/>
  <c r="T106" i="6" s="1"/>
  <c r="T113" i="6" s="1"/>
  <c r="F55" i="6"/>
  <c r="F57" i="6" s="1"/>
  <c r="T17" i="6"/>
  <c r="T46" i="6" s="1"/>
  <c r="T53" i="6" s="1"/>
  <c r="L57" i="6"/>
  <c r="L59" i="6" s="1"/>
  <c r="F59" i="6" l="1"/>
  <c r="H44" i="5"/>
  <c r="D44" i="5"/>
  <c r="D39" i="5"/>
  <c r="H37" i="5"/>
  <c r="D37" i="5"/>
  <c r="H35" i="5"/>
  <c r="D35" i="5"/>
  <c r="H32" i="5"/>
  <c r="D32" i="5"/>
  <c r="H29" i="5"/>
  <c r="H27" i="5"/>
  <c r="D27" i="5"/>
  <c r="H25" i="5"/>
  <c r="D25" i="5"/>
  <c r="H22" i="5"/>
  <c r="H20" i="5"/>
  <c r="H18" i="5"/>
  <c r="D18" i="5"/>
  <c r="H14" i="5"/>
  <c r="D13" i="5"/>
  <c r="H7" i="5"/>
  <c r="D7" i="5"/>
  <c r="H13" i="5" l="1"/>
  <c r="H42" i="5" s="1"/>
  <c r="H49" i="5" s="1"/>
  <c r="D42" i="5"/>
  <c r="D49" i="5" s="1"/>
  <c r="G43" i="3"/>
  <c r="G49" i="3" s="1"/>
  <c r="G56" i="3" s="1"/>
  <c r="C51" i="3"/>
  <c r="C47" i="3"/>
  <c r="C45" i="3"/>
  <c r="C43" i="3"/>
  <c r="C32" i="3"/>
  <c r="C30" i="3"/>
  <c r="C22" i="3"/>
  <c r="C7" i="3"/>
  <c r="C49" i="3" l="1"/>
  <c r="C56" i="3" s="1"/>
  <c r="D21" i="2"/>
  <c r="F7" i="2"/>
  <c r="F21" i="2" s="1"/>
  <c r="C20" i="4" l="1"/>
  <c r="F6" i="4"/>
  <c r="F20" i="4" s="1"/>
</calcChain>
</file>

<file path=xl/sharedStrings.xml><?xml version="1.0" encoding="utf-8"?>
<sst xmlns="http://schemas.openxmlformats.org/spreadsheetml/2006/main" count="433" uniqueCount="205">
  <si>
    <t>Libellé</t>
  </si>
  <si>
    <t>Statut</t>
  </si>
  <si>
    <t>Montant</t>
  </si>
  <si>
    <t>RECETTES</t>
  </si>
  <si>
    <t>en cours</t>
  </si>
  <si>
    <t>TOTAL RECETTES</t>
  </si>
  <si>
    <t>projeté</t>
  </si>
  <si>
    <t>acquis</t>
  </si>
  <si>
    <t>&gt; la recette est prévue mais aucune démarche n'a encore été faite pour l'obtenir</t>
  </si>
  <si>
    <t>INDICATIONS À PRENDRE EN COMPTE</t>
  </si>
  <si>
    <t>&gt; la recette a fait l'objet d'une démarche (demande de subvention, appel aux dons ou aux cotisations, etc.) et est en cours d'instruction ou d'obtention</t>
  </si>
  <si>
    <r>
      <rPr>
        <b/>
        <u/>
        <sz val="11"/>
        <rFont val="Verdana"/>
        <family val="2"/>
      </rPr>
      <t>ATTENTION</t>
    </r>
    <r>
      <rPr>
        <b/>
        <sz val="11"/>
        <rFont val="Verdana"/>
        <family val="2"/>
      </rPr>
      <t xml:space="preserve"> : Votre budget prévisionnel doit être équilibré, c'est-à-dire que les totaux "Dépenses" et "Recettes" doivent être strictement égaux. Ils s'afficheront en </t>
    </r>
    <r>
      <rPr>
        <b/>
        <sz val="11"/>
        <color rgb="FF00B050"/>
        <rFont val="Verdana"/>
        <family val="2"/>
      </rPr>
      <t>VERT</t>
    </r>
    <r>
      <rPr>
        <b/>
        <sz val="11"/>
        <rFont val="Verdana"/>
        <family val="2"/>
      </rPr>
      <t xml:space="preserve"> si c'est le cas, en </t>
    </r>
    <r>
      <rPr>
        <b/>
        <sz val="11"/>
        <color rgb="FFFF0000"/>
        <rFont val="Verdana"/>
        <family val="2"/>
      </rPr>
      <t xml:space="preserve">ROUGE </t>
    </r>
    <r>
      <rPr>
        <b/>
        <sz val="11"/>
        <rFont val="Verdana"/>
        <family val="2"/>
      </rPr>
      <t>sinon et alors il faudra ajuster ce budget pour l'équilibrer.</t>
    </r>
  </si>
  <si>
    <r>
      <rPr>
        <b/>
        <sz val="11"/>
        <rFont val="Verdana"/>
        <family val="2"/>
      </rPr>
      <t>Rappel : parmi les critères de sélection des candidatures figure la diversité des sources de financement (co-financement)</t>
    </r>
    <r>
      <rPr>
        <sz val="11"/>
        <rFont val="Verdana"/>
        <family val="2"/>
      </rPr>
      <t xml:space="preserve">
&gt; vous avez donc intérêt à faire apparaître dans votre budget prévisionnel les éventuelles recettes issues de vos activités, ainsi que d'autres demandes d'aides publiques (subventions, bourses, prix...) ou privées (mécénat, crowdfunding, dons, cotisations...).</t>
    </r>
  </si>
  <si>
    <t>&gt; la recette a déjà été obtenue dans son intégralité.</t>
  </si>
  <si>
    <t>DÉPENSES</t>
  </si>
  <si>
    <t>Afin d'optimiser la lisibilité de votre budget prévisionnel, vous pouvez modifier la taille des lignes et des colonnes, selon la longueur des libellés de dépenses et de recettes.</t>
  </si>
  <si>
    <t>Pour aller à la ligne à l'intérieur d'une cellule : Alt + Entrée</t>
  </si>
  <si>
    <t>BUDGET PRÉVISIONNEL DE LA STRUCTURE</t>
  </si>
  <si>
    <t>Précisez le statut des recettes de la structure (projeté, en cours, acquis) :</t>
  </si>
  <si>
    <t>Bourse "Start'in ESS"</t>
  </si>
  <si>
    <t>TOTAL DÉPENSES</t>
  </si>
  <si>
    <t>VOTRE DEMANDE DE BOURSE</t>
  </si>
  <si>
    <t>Achats matières et fournitures</t>
  </si>
  <si>
    <t>Achats</t>
  </si>
  <si>
    <t>Autres</t>
  </si>
  <si>
    <t>60 – Achat</t>
  </si>
  <si>
    <t>70 – Vente de produits finis, prestations de services, marchandises</t>
  </si>
  <si>
    <t>Eau gaz électricité</t>
  </si>
  <si>
    <t>Ventes de produits</t>
  </si>
  <si>
    <t>Fournitures d'entretien et de bureau</t>
  </si>
  <si>
    <t>Ventes / Manifestation de bienfaisance</t>
  </si>
  <si>
    <t>Ventes de prestations de services</t>
  </si>
  <si>
    <t>61 - Services extérieurs</t>
  </si>
  <si>
    <t>74- Subventions d’exploitation</t>
  </si>
  <si>
    <t>Locations (loyer et charges locatives)</t>
  </si>
  <si>
    <t>Subventions Etat</t>
  </si>
  <si>
    <t>Assurances</t>
  </si>
  <si>
    <t>Divers services externes</t>
  </si>
  <si>
    <t>62 - Autres services extérieurs</t>
  </si>
  <si>
    <t>Rémunération d'intermédiaires et honoraires</t>
  </si>
  <si>
    <t>Déplacements</t>
  </si>
  <si>
    <t>Subventions Région</t>
  </si>
  <si>
    <t>Frais postaux, téléphone &amp; internet</t>
  </si>
  <si>
    <t>Subventions Département</t>
  </si>
  <si>
    <t>Services bancaires</t>
  </si>
  <si>
    <t>63 - Impôts et taxes</t>
  </si>
  <si>
    <t>Subventions autre collectivité</t>
  </si>
  <si>
    <t>64- Charges de personnel</t>
  </si>
  <si>
    <t>Salaires bruts</t>
  </si>
  <si>
    <t>Charges sociales</t>
  </si>
  <si>
    <t>Autres charges personnel</t>
  </si>
  <si>
    <t>Financements privés (entreprise, fondation)</t>
  </si>
  <si>
    <t>65- Autres charges de gestion courante</t>
  </si>
  <si>
    <t>66- Charges financières</t>
  </si>
  <si>
    <t>75- Autres produits de gestion courante</t>
  </si>
  <si>
    <t>67- Charges exceptionnelles</t>
  </si>
  <si>
    <t>Cotisations</t>
  </si>
  <si>
    <t>68- Dotation aux amortissements</t>
  </si>
  <si>
    <t>76- Produits financiers</t>
  </si>
  <si>
    <t xml:space="preserve">77-Produits exceptionnels </t>
  </si>
  <si>
    <t>TOTAL des charges d'exploitation (hors contributions)</t>
  </si>
  <si>
    <t>TOTAL des produits d'exploitation (hors contributions)</t>
  </si>
  <si>
    <t>86- Emplois des contributions volontaires en nature</t>
  </si>
  <si>
    <t>87 - Contributions volontaires en nature</t>
  </si>
  <si>
    <t>Dons en nature</t>
  </si>
  <si>
    <t>Mise à disposition de biens &amp; services</t>
  </si>
  <si>
    <t>Bénévolat</t>
  </si>
  <si>
    <t>TOTAL des charges d'exploitation (avec contributions)</t>
  </si>
  <si>
    <t>TOTAL des produits d'exploitation (avec contributions)</t>
  </si>
  <si>
    <t>Dons (pour les associations)</t>
  </si>
  <si>
    <t>Nom du projet</t>
  </si>
  <si>
    <t>Année 2023</t>
  </si>
  <si>
    <t xml:space="preserve">Dépenses </t>
  </si>
  <si>
    <t>Recettes</t>
  </si>
  <si>
    <t>Matériel et fournitures</t>
  </si>
  <si>
    <t>Communication</t>
  </si>
  <si>
    <t>Crowdfunding</t>
  </si>
  <si>
    <t>Bourse Start in ESS</t>
  </si>
  <si>
    <t>Ateliers</t>
  </si>
  <si>
    <t>DRIETS</t>
  </si>
  <si>
    <t>ASP  - Emploi aidés</t>
  </si>
  <si>
    <t>Autres subventions</t>
  </si>
  <si>
    <t>Budget prévisionnel global</t>
  </si>
  <si>
    <t>&gt; la recette a fait l'objet d'une démarche (demande de subvention, appel aux dons ou aux cotisations, prêt bancaire, etc.) et est en cours d'instruction ou d'obtention</t>
  </si>
  <si>
    <r>
      <t xml:space="preserve">ATTENTION : Votre budget prévisionnel doit être équilibré, c'est-à-dire que les totaux "Dépenses" et "Recettes" doivent être strictement égaux. Ils s'afficheront en </t>
    </r>
    <r>
      <rPr>
        <b/>
        <sz val="11"/>
        <color rgb="FF00B050"/>
        <rFont val="Verdana"/>
        <family val="2"/>
      </rPr>
      <t>VERT</t>
    </r>
    <r>
      <rPr>
        <b/>
        <sz val="11"/>
        <rFont val="Verdana"/>
        <family val="2"/>
      </rPr>
      <t xml:space="preserve"> si c'est le cas, en </t>
    </r>
    <r>
      <rPr>
        <b/>
        <sz val="11"/>
        <color rgb="FFFF0000"/>
        <rFont val="Verdana"/>
        <family val="2"/>
      </rPr>
      <t>ROUGE</t>
    </r>
    <r>
      <rPr>
        <b/>
        <sz val="11"/>
        <rFont val="Verdana"/>
        <family val="2"/>
      </rPr>
      <t xml:space="preserve"> sinon et alors il faudra ajuster ce budget pour l'équilibrer.</t>
    </r>
  </si>
  <si>
    <t>Comment comptez-vous utiliser le montant de la bourse Start in ESS ? 
Indiquez-le nous dans ce premier budget</t>
  </si>
  <si>
    <t>Nom du projet :</t>
  </si>
  <si>
    <t>Subventions Ville de Paris</t>
  </si>
  <si>
    <t>BUDGET PRÉVISIONNEL GLOBAL 2023</t>
  </si>
  <si>
    <t>LE PROJET LAUREAT</t>
  </si>
  <si>
    <t>NOM DU PROJET</t>
  </si>
  <si>
    <t>Si la structure juridique du projet est en cours de création</t>
  </si>
  <si>
    <t>Si la structure juridique est déjà créée</t>
  </si>
  <si>
    <t>. Raison sociale (le nom officiel déclaré)</t>
  </si>
  <si>
    <t>. Numéro de Siret ou Siren</t>
  </si>
  <si>
    <t>. Statut juridique (association, SAS, SASU, SCOP, etc.)</t>
  </si>
  <si>
    <t>. L’IBAN de la structure</t>
  </si>
  <si>
    <t>Domaine principal d'intervention du projet</t>
  </si>
  <si>
    <t>Budget prévisionnel 2023</t>
  </si>
  <si>
    <t>Nom Structure</t>
  </si>
  <si>
    <t>01/01/2023- 31/12/2023</t>
  </si>
  <si>
    <t>CHARGES</t>
  </si>
  <si>
    <t>PRODUITS</t>
  </si>
  <si>
    <t>Ventes de produits et services</t>
  </si>
  <si>
    <t xml:space="preserve">Matières premières </t>
  </si>
  <si>
    <t>Client 1</t>
  </si>
  <si>
    <t>Autres approvisionnements</t>
  </si>
  <si>
    <t>Client 2</t>
  </si>
  <si>
    <t>Etudes et prestations</t>
  </si>
  <si>
    <t>Client 3</t>
  </si>
  <si>
    <t>Fournitures non stockables (eau, énergie, …)</t>
  </si>
  <si>
    <t>Client 4</t>
  </si>
  <si>
    <t>Fournitures d'entretien et de petit équipement</t>
  </si>
  <si>
    <t>Client 5</t>
  </si>
  <si>
    <t>Achats de marchandises</t>
  </si>
  <si>
    <t>Client 6</t>
  </si>
  <si>
    <t>Total ventes</t>
  </si>
  <si>
    <t>Subventions d'exploitation</t>
  </si>
  <si>
    <t>Total achats</t>
  </si>
  <si>
    <t>Financeur 1</t>
  </si>
  <si>
    <t>Services extérieurs</t>
  </si>
  <si>
    <t>Financeur 2</t>
  </si>
  <si>
    <t>Sous-traitance générale</t>
  </si>
  <si>
    <t>Financeur 3</t>
  </si>
  <si>
    <t>Redevances de crédit-bail</t>
  </si>
  <si>
    <t>Financeur 4</t>
  </si>
  <si>
    <t>Locations</t>
  </si>
  <si>
    <t>Financeur 5</t>
  </si>
  <si>
    <t>Charges locatives</t>
  </si>
  <si>
    <t>Financeur 6</t>
  </si>
  <si>
    <t>Entretien et réparations</t>
  </si>
  <si>
    <t>Financeur 7</t>
  </si>
  <si>
    <t>Primes d'assurances</t>
  </si>
  <si>
    <t>Etudes et recherches</t>
  </si>
  <si>
    <t>Divers</t>
  </si>
  <si>
    <t>Total services extérieurs</t>
  </si>
  <si>
    <t>Autres services extérieurs</t>
  </si>
  <si>
    <t>Personnel extérieur</t>
  </si>
  <si>
    <t>Rémunérations d'intermédiaires</t>
  </si>
  <si>
    <t>Publicité et relations publiques</t>
  </si>
  <si>
    <t>Transports</t>
  </si>
  <si>
    <t>Déplacements et réceptions</t>
  </si>
  <si>
    <t>Frais postaux et de télécoms</t>
  </si>
  <si>
    <t>Services bancaires et assimilés</t>
  </si>
  <si>
    <t>Total autres services extérieurs</t>
  </si>
  <si>
    <t>Impôts et taxes</t>
  </si>
  <si>
    <t>Total Impôts et taxes</t>
  </si>
  <si>
    <t>Charges de personnel</t>
  </si>
  <si>
    <t>Total subventions</t>
  </si>
  <si>
    <t>Rémunérations du personnel</t>
  </si>
  <si>
    <t>Autres produits de gestion courante</t>
  </si>
  <si>
    <t>Charges de sécurité sociale</t>
  </si>
  <si>
    <t>Redevances pour concessions (droits d'auteurs, brevets…)</t>
  </si>
  <si>
    <t>Autres charges sociales</t>
  </si>
  <si>
    <t>Total charges de personnel</t>
  </si>
  <si>
    <t>Produits divers de gestion (dont dons manuels)</t>
  </si>
  <si>
    <t>Autres charges de gestion courante</t>
  </si>
  <si>
    <t>Total produits de gestion</t>
  </si>
  <si>
    <t>Remboursement Emprunts</t>
  </si>
  <si>
    <t>Produits financiers</t>
  </si>
  <si>
    <t>Charges exceptionnelles</t>
  </si>
  <si>
    <t>Produits exceptionnels</t>
  </si>
  <si>
    <t>Dotations aux amortissements et provisions</t>
  </si>
  <si>
    <t>Reprises sur amortissements et provisions</t>
  </si>
  <si>
    <t>Impôts</t>
  </si>
  <si>
    <t>,</t>
  </si>
  <si>
    <t>Transferts de charges</t>
  </si>
  <si>
    <t>Total autres charges</t>
  </si>
  <si>
    <t>Total autres produits</t>
  </si>
  <si>
    <t>TOTAL CHARGES</t>
  </si>
  <si>
    <t>TOTAL PRODUITS</t>
  </si>
  <si>
    <t>BENEFICE</t>
  </si>
  <si>
    <t>DEFICIT</t>
  </si>
  <si>
    <t>TOTAL GENERAL</t>
  </si>
  <si>
    <t>. Son adresse postale (elle doit correspondre à celle du RIB fourni)</t>
  </si>
  <si>
    <t>. Adresse postale (elle doit correspondre à celle du RIB fourni)</t>
  </si>
  <si>
    <t>Transport</t>
  </si>
  <si>
    <t>Déplacements et réception</t>
  </si>
  <si>
    <r>
      <rPr>
        <b/>
        <u/>
        <sz val="8"/>
        <rFont val="Verdana"/>
        <family val="2"/>
      </rPr>
      <t>ATTENTION</t>
    </r>
    <r>
      <rPr>
        <b/>
        <sz val="8"/>
        <rFont val="Verdana"/>
        <family val="2"/>
      </rPr>
      <t xml:space="preserve"> : </t>
    </r>
  </si>
  <si>
    <t xml:space="preserve">Votre budget prévisionnel doit être équilibré, c'est-à-dire que les totaux "Dépenses" et "Recettes" doivent être strictement égaux. </t>
  </si>
  <si>
    <t>Bénévolat :</t>
  </si>
  <si>
    <t>https://www.associations.gouv.fr/la-valorisation-comptable-du-benevolat.html </t>
  </si>
  <si>
    <r>
      <t xml:space="preserve">les dépenses 
</t>
    </r>
    <r>
      <rPr>
        <b/>
        <sz val="10"/>
        <rFont val="Verdana"/>
        <family val="2"/>
      </rPr>
      <t>valorisables</t>
    </r>
  </si>
  <si>
    <r>
      <t>liées au projet : elles seront constituées de toutes les dépenses qui ne peuvent pas être justifiées
par une facture acquittée au nom de l’association</t>
    </r>
    <r>
      <rPr>
        <sz val="8"/>
        <rFont val="Verdana"/>
        <family val="2"/>
      </rPr>
      <t xml:space="preserve"> (bénévolat, mise à disposition d'une salle ou de matériel…)</t>
    </r>
  </si>
  <si>
    <t>Il est important de tenir compte de ces dépenses, en les indiquant dans les contributions volontaires en nature même si dans les faits, elles ne donnent pas lieu à une véritable transaction financière. </t>
  </si>
  <si>
    <t>un guide sur la valorisation comptable du bénévolat est disponible sur le lien ci-dessous:</t>
  </si>
  <si>
    <t>Vous pouvez modifier la taille des lignes et des colonnes, selon la longueur des libellés de dépenses et de recettes et insérer des lignes supplémentaires si besoin.</t>
  </si>
  <si>
    <t>et insérer des lignes supplémentaires si besoin.</t>
  </si>
  <si>
    <t>Vous pouvez modifier la taille des lignes et des colonnes selon la longueur des libellés de dépenses et de recettes</t>
  </si>
  <si>
    <t>Etat d'avancement de votre projet ?</t>
  </si>
  <si>
    <t>Veuillez indiquer un montant de bourse Start in ESS entre 500 € et 5 000 € maximum.</t>
  </si>
  <si>
    <t>Bourse Start'in ESS</t>
  </si>
  <si>
    <t>. Sa commune et son département de naissance</t>
  </si>
  <si>
    <t>. L’IBAN du RIB du·de la porteur·euse de projet</t>
  </si>
  <si>
    <t>. La date de naissance du·de la porteur·euse de projet désigné·e pour recevoir la bourse</t>
  </si>
  <si>
    <t>. Nom et prénom du·de la porteur·euse de projet désigné·e pour recevoir la bourse</t>
  </si>
  <si>
    <t>BUDGET PRÉVISIONNEL GLOBAL 2026</t>
  </si>
  <si>
    <r>
      <t xml:space="preserve">Montant de la bourse Start'in ESS sollicitée (de 500 à 5000 € maximum)
</t>
    </r>
    <r>
      <rPr>
        <b/>
        <i/>
        <sz val="12"/>
        <color theme="1"/>
        <rFont val="Verdana"/>
        <family val="2"/>
      </rPr>
      <t>( le symbole "€" s'affichera automatiquement une fois le montant indiqué )</t>
    </r>
  </si>
  <si>
    <r>
      <rPr>
        <b/>
        <sz val="16"/>
        <color theme="1"/>
        <rFont val="Verdana"/>
        <family val="2"/>
      </rPr>
      <t>Descriptif de l'utilisation de votre bourse :</t>
    </r>
    <r>
      <rPr>
        <b/>
        <sz val="13"/>
        <color theme="1"/>
        <rFont val="Verdana"/>
        <family val="2"/>
      </rPr>
      <t xml:space="preserve">
 1. </t>
    </r>
    <r>
      <rPr>
        <b/>
        <i/>
        <sz val="14"/>
        <color theme="1"/>
        <rFont val="Verdana"/>
        <family val="2"/>
      </rPr>
      <t>objectifs</t>
    </r>
    <r>
      <rPr>
        <b/>
        <sz val="14"/>
        <color theme="1"/>
        <rFont val="Verdana"/>
        <family val="2"/>
      </rPr>
      <t xml:space="preserve">
 2</t>
    </r>
    <r>
      <rPr>
        <b/>
        <i/>
        <sz val="14"/>
        <color theme="1"/>
        <rFont val="Verdana"/>
        <family val="2"/>
      </rPr>
      <t xml:space="preserve">. actions
</t>
    </r>
    <r>
      <rPr>
        <b/>
        <sz val="14"/>
        <color theme="1"/>
        <rFont val="Verdana"/>
        <family val="2"/>
      </rPr>
      <t xml:space="preserve"> 3</t>
    </r>
    <r>
      <rPr>
        <b/>
        <i/>
        <sz val="14"/>
        <color theme="1"/>
        <rFont val="Verdana"/>
        <family val="2"/>
      </rPr>
      <t xml:space="preserve">. impacts sur les enjeux climatiques et sociaux
</t>
    </r>
    <r>
      <rPr>
        <b/>
        <sz val="14"/>
        <color theme="1"/>
        <rFont val="Verdana"/>
        <family val="2"/>
      </rPr>
      <t xml:space="preserve"> 4</t>
    </r>
    <r>
      <rPr>
        <b/>
        <i/>
        <sz val="14"/>
        <color theme="1"/>
        <rFont val="Verdana"/>
        <family val="2"/>
      </rPr>
      <t xml:space="preserve">. public(s) ciblé(s)
</t>
    </r>
    <r>
      <rPr>
        <b/>
        <sz val="14"/>
        <color theme="1"/>
        <rFont val="Verdana"/>
        <family val="2"/>
      </rPr>
      <t xml:space="preserve"> 5</t>
    </r>
    <r>
      <rPr>
        <b/>
        <i/>
        <sz val="14"/>
        <color theme="1"/>
        <rFont val="Verdana"/>
        <family val="2"/>
      </rPr>
      <t>. ancrage sur le territoire parisien et en Ile-de-France</t>
    </r>
  </si>
  <si>
    <r>
      <rPr>
        <b/>
        <sz val="16"/>
        <color theme="1"/>
        <rFont val="Verdana"/>
        <family val="2"/>
      </rPr>
      <t>Elément·s complémentaire·s (facultatif·s)</t>
    </r>
    <r>
      <rPr>
        <b/>
        <sz val="13"/>
        <color theme="1"/>
        <rFont val="Verdana"/>
        <family val="2"/>
      </rPr>
      <t xml:space="preserve">
</t>
    </r>
    <r>
      <rPr>
        <b/>
        <sz val="14"/>
        <color theme="1"/>
        <rFont val="Verdana"/>
        <family val="2"/>
      </rPr>
      <t xml:space="preserve">  </t>
    </r>
    <r>
      <rPr>
        <b/>
        <i/>
        <sz val="14"/>
        <color theme="1"/>
        <rFont val="Verdana"/>
        <family val="2"/>
      </rPr>
      <t>. autres informations sur le projet</t>
    </r>
  </si>
  <si>
    <t>BUDGET PRÉVISIONNEL DE DEMANDE DE BOURSE 2026</t>
  </si>
  <si>
    <t>Précisez le statut des dépenses 2026 de la structure : passées ou à venir.</t>
  </si>
  <si>
    <r>
      <t xml:space="preserve">Montant de votre budget global 2026
</t>
    </r>
    <r>
      <rPr>
        <b/>
        <i/>
        <sz val="12"/>
        <color theme="1"/>
        <rFont val="Verdana"/>
        <family val="2"/>
      </rPr>
      <t>( le symbole "€" s'affichera automatiquement une fois le montant indiqué )</t>
    </r>
  </si>
  <si>
    <r>
      <rPr>
        <b/>
        <sz val="16"/>
        <color theme="1"/>
        <rFont val="Verdana"/>
        <family val="2"/>
      </rPr>
      <t>Vos moyens mobilisés en 2026 :</t>
    </r>
    <r>
      <rPr>
        <b/>
        <sz val="13"/>
        <color theme="1"/>
        <rFont val="Verdana"/>
        <family val="2"/>
      </rPr>
      <t xml:space="preserve">
</t>
    </r>
    <r>
      <rPr>
        <b/>
        <sz val="14"/>
        <color theme="1"/>
        <rFont val="Verdana"/>
        <family val="2"/>
      </rPr>
      <t xml:space="preserve"> 1</t>
    </r>
    <r>
      <rPr>
        <b/>
        <i/>
        <sz val="14"/>
        <color theme="1"/>
        <rFont val="Verdana"/>
        <family val="2"/>
      </rPr>
      <t xml:space="preserve">. humains
</t>
    </r>
    <r>
      <rPr>
        <b/>
        <sz val="14"/>
        <color theme="1"/>
        <rFont val="Verdana"/>
        <family val="2"/>
      </rPr>
      <t xml:space="preserve"> 2</t>
    </r>
    <r>
      <rPr>
        <b/>
        <i/>
        <sz val="14"/>
        <color theme="1"/>
        <rFont val="Verdana"/>
        <family val="2"/>
      </rPr>
      <t>. matériels</t>
    </r>
  </si>
  <si>
    <t>Vos partenaires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</si>
</sst>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€&quot;"/>
    <numFmt numFmtId="165" formatCode="#,##0.00\ [$€-1]"/>
    <numFmt numFmtId="166" formatCode="#,##0\ [$€-1]"/>
  </numFmts>
  <fonts count="77" x14ac:knownFonts="1">
    <font>
      <sz val="11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2"/>
      <name val="Verdana"/>
      <family val="2"/>
    </font>
    <font>
      <b/>
      <sz val="11"/>
      <color theme="3"/>
      <name val="Verdana"/>
      <family val="2"/>
    </font>
    <font>
      <sz val="11"/>
      <color theme="3"/>
      <name val="Verdana"/>
      <family val="2"/>
    </font>
    <font>
      <b/>
      <sz val="11"/>
      <color theme="9" tint="-0.249977111117893"/>
      <name val="Verdana"/>
      <family val="2"/>
    </font>
    <font>
      <b/>
      <sz val="11"/>
      <color rgb="FFFFC000"/>
      <name val="Verdana"/>
      <family val="2"/>
    </font>
    <font>
      <sz val="11"/>
      <name val="Verdana"/>
      <family val="2"/>
    </font>
    <font>
      <b/>
      <sz val="16"/>
      <color rgb="FFFFC000"/>
      <name val="Verdana"/>
      <family val="2"/>
    </font>
    <font>
      <u/>
      <sz val="11"/>
      <color theme="10"/>
      <name val="Verdana"/>
      <family val="2"/>
    </font>
    <font>
      <sz val="11"/>
      <color rgb="FFFF0000"/>
      <name val="Verdana"/>
      <family val="2"/>
    </font>
    <font>
      <b/>
      <sz val="12"/>
      <color rgb="FFFF0000"/>
      <name val="Verdana"/>
      <family val="2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b/>
      <sz val="20"/>
      <color rgb="FFFFC000"/>
      <name val="Verdana"/>
      <family val="2"/>
    </font>
    <font>
      <b/>
      <sz val="13"/>
      <color rgb="FFFFC00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B050"/>
      <name val="Verdana"/>
      <family val="2"/>
    </font>
    <font>
      <b/>
      <sz val="11"/>
      <color rgb="FFFF0000"/>
      <name val="Verdana"/>
      <family val="2"/>
    </font>
    <font>
      <b/>
      <sz val="16"/>
      <color theme="1"/>
      <name val="Verdana"/>
      <family val="2"/>
    </font>
    <font>
      <b/>
      <u/>
      <sz val="11"/>
      <name val="Verdana"/>
      <family val="2"/>
    </font>
    <font>
      <b/>
      <sz val="13"/>
      <name val="Verdana"/>
      <family val="2"/>
    </font>
    <font>
      <b/>
      <sz val="18"/>
      <color theme="1"/>
      <name val="Verdana"/>
      <family val="2"/>
    </font>
    <font>
      <b/>
      <sz val="15"/>
      <color theme="1"/>
      <name val="Verdana"/>
      <family val="2"/>
    </font>
    <font>
      <b/>
      <sz val="20"/>
      <name val="Verdana"/>
      <family val="2"/>
    </font>
    <font>
      <b/>
      <sz val="18"/>
      <name val="Verdana"/>
      <family val="2"/>
    </font>
    <font>
      <b/>
      <sz val="11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i/>
      <sz val="16"/>
      <color theme="0"/>
      <name val="Verdana"/>
      <family val="2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10"/>
      <name val="Arial"/>
      <family val="2"/>
    </font>
    <font>
      <b/>
      <i/>
      <sz val="10"/>
      <color rgb="FF000000"/>
      <name val="Calibri"/>
      <family val="2"/>
      <scheme val="minor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20"/>
      <color rgb="FF008080"/>
      <name val="Verdana"/>
      <family val="2"/>
    </font>
    <font>
      <b/>
      <sz val="14"/>
      <color rgb="FF000000"/>
      <name val="Calibri"/>
      <family val="2"/>
      <scheme val="minor"/>
    </font>
    <font>
      <b/>
      <sz val="13"/>
      <color rgb="FFFF0000"/>
      <name val="Verdana"/>
      <family val="2"/>
    </font>
    <font>
      <b/>
      <sz val="8"/>
      <name val="Verdana"/>
      <family val="2"/>
    </font>
    <font>
      <b/>
      <u/>
      <sz val="8"/>
      <name val="Verdana"/>
      <family val="2"/>
    </font>
    <font>
      <b/>
      <sz val="16"/>
      <color rgb="FF008080"/>
      <name val="Calibri"/>
      <family val="2"/>
      <scheme val="minor"/>
    </font>
    <font>
      <sz val="16"/>
      <color rgb="FF008080"/>
      <name val="Calibri"/>
      <family val="2"/>
      <scheme val="minor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13"/>
      <color theme="1"/>
      <name val="Verdana"/>
      <family val="2"/>
    </font>
    <font>
      <b/>
      <sz val="22"/>
      <color theme="1"/>
      <name val="Verdana"/>
      <family val="2"/>
    </font>
    <font>
      <b/>
      <i/>
      <sz val="12"/>
      <color theme="1"/>
      <name val="Verdana"/>
      <family val="2"/>
    </font>
    <font>
      <b/>
      <i/>
      <sz val="14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FFC7CE"/>
      </patternFill>
    </fill>
    <fill>
      <patternFill patternType="solid">
        <fgColor rgb="FF1F497D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8004"/>
        <bgColor rgb="FFFF8004"/>
      </patternFill>
    </fill>
    <fill>
      <patternFill patternType="solid">
        <fgColor rgb="FFD9D9D9"/>
        <bgColor rgb="FFD9D9D9"/>
      </patternFill>
    </fill>
    <fill>
      <patternFill patternType="solid">
        <fgColor rgb="FF4A86E8"/>
        <bgColor rgb="FF4A86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FF8004"/>
      </patternFill>
    </fill>
    <fill>
      <patternFill patternType="solid">
        <fgColor theme="0" tint="-4.9989318521683403E-2"/>
        <bgColor rgb="FFFF8004"/>
      </patternFill>
    </fill>
    <fill>
      <patternFill patternType="solid">
        <fgColor rgb="FF016B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1E504B"/>
        <bgColor indexed="64"/>
      </patternFill>
    </fill>
    <fill>
      <patternFill patternType="solid">
        <fgColor rgb="FF78DCC3"/>
        <bgColor indexed="64"/>
      </patternFill>
    </fill>
    <fill>
      <patternFill patternType="solid">
        <fgColor rgb="FFFFE6D7"/>
        <bgColor indexed="64"/>
      </patternFill>
    </fill>
    <fill>
      <patternFill patternType="solid">
        <fgColor rgb="FFD2BEDC"/>
        <bgColor indexed="64"/>
      </patternFill>
    </fill>
    <fill>
      <patternFill patternType="solid">
        <fgColor rgb="FF78DCC3"/>
        <bgColor rgb="FFFF8004"/>
      </patternFill>
    </fill>
    <fill>
      <patternFill patternType="solid">
        <fgColor rgb="FFD2BEDC"/>
        <bgColor rgb="FFFF8004"/>
      </patternFill>
    </fill>
    <fill>
      <patternFill patternType="solid">
        <fgColor rgb="FFFFE6D7"/>
        <bgColor rgb="FFD9D9D9"/>
      </patternFill>
    </fill>
    <fill>
      <patternFill patternType="solid">
        <fgColor rgb="FFFFE6D7"/>
        <bgColor rgb="FFFFFFFF"/>
      </patternFill>
    </fill>
    <fill>
      <patternFill patternType="solid">
        <fgColor rgb="FF78DCC3"/>
        <bgColor rgb="FFFF9900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FFDF79"/>
      </top>
      <bottom/>
      <diagonal/>
    </border>
    <border>
      <left/>
      <right/>
      <top style="thick">
        <color rgb="FFFFDF79"/>
      </top>
      <bottom style="medium">
        <color indexed="64"/>
      </bottom>
      <diagonal/>
    </border>
    <border>
      <left style="thick">
        <color rgb="FFFFDF79"/>
      </left>
      <right/>
      <top style="thick">
        <color rgb="FFFFDF79"/>
      </top>
      <bottom style="thick">
        <color rgb="FFFFDF79"/>
      </bottom>
      <diagonal/>
    </border>
    <border>
      <left/>
      <right/>
      <top style="thick">
        <color rgb="FFFFDF79"/>
      </top>
      <bottom style="thick">
        <color rgb="FFFFDF79"/>
      </bottom>
      <diagonal/>
    </border>
    <border>
      <left/>
      <right style="thick">
        <color rgb="FFFFDF79"/>
      </right>
      <top style="thick">
        <color rgb="FFFFDF79"/>
      </top>
      <bottom style="thick">
        <color rgb="FFFFDF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34" fillId="0" borderId="0"/>
    <xf numFmtId="0" fontId="1" fillId="0" borderId="0"/>
    <xf numFmtId="44" fontId="1" fillId="0" borderId="0" applyFont="0" applyFill="0" applyBorder="0" applyAlignment="0" applyProtection="0"/>
    <xf numFmtId="0" fontId="33" fillId="8" borderId="0" applyNumberFormat="0" applyBorder="0" applyAlignment="0" applyProtection="0"/>
  </cellStyleXfs>
  <cellXfs count="415">
    <xf numFmtId="0" fontId="0" fillId="0" borderId="0" xfId="0"/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9" fillId="2" borderId="0" xfId="0" applyFont="1" applyFill="1" applyProtection="1">
      <protection locked="0"/>
    </xf>
    <xf numFmtId="0" fontId="22" fillId="4" borderId="11" xfId="0" applyFont="1" applyFill="1" applyBorder="1" applyAlignment="1" applyProtection="1">
      <alignment horizontal="center" vertical="center"/>
      <protection locked="0"/>
    </xf>
    <xf numFmtId="164" fontId="22" fillId="4" borderId="11" xfId="0" applyNumberFormat="1" applyFont="1" applyFill="1" applyBorder="1" applyAlignment="1" applyProtection="1">
      <alignment horizontal="right" vertical="center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0" fontId="22" fillId="4" borderId="11" xfId="0" applyFont="1" applyFill="1" applyBorder="1" applyAlignment="1" applyProtection="1">
      <alignment horizontal="center" vertical="center"/>
    </xf>
    <xf numFmtId="0" fontId="9" fillId="6" borderId="13" xfId="0" applyFont="1" applyFill="1" applyBorder="1" applyAlignment="1" applyProtection="1">
      <alignment horizontal="left" vertical="center"/>
      <protection locked="0"/>
    </xf>
    <xf numFmtId="164" fontId="9" fillId="6" borderId="14" xfId="0" applyNumberFormat="1" applyFont="1" applyFill="1" applyBorder="1" applyAlignment="1" applyProtection="1">
      <alignment horizontal="right" vertical="center"/>
      <protection locked="0"/>
    </xf>
    <xf numFmtId="0" fontId="18" fillId="6" borderId="15" xfId="0" applyFont="1" applyFill="1" applyBorder="1" applyAlignment="1" applyProtection="1">
      <alignment vertical="center" wrapText="1"/>
    </xf>
    <xf numFmtId="0" fontId="9" fillId="6" borderId="10" xfId="0" applyFont="1" applyFill="1" applyBorder="1" applyAlignment="1" applyProtection="1">
      <alignment horizontal="left" vertical="center" wrapText="1"/>
      <protection locked="0"/>
    </xf>
    <xf numFmtId="164" fontId="9" fillId="6" borderId="10" xfId="0" applyNumberFormat="1" applyFont="1" applyFill="1" applyBorder="1" applyAlignment="1" applyProtection="1">
      <alignment horizontal="right" vertical="center"/>
      <protection locked="0"/>
    </xf>
    <xf numFmtId="0" fontId="9" fillId="6" borderId="10" xfId="0" applyFont="1" applyFill="1" applyBorder="1" applyAlignment="1" applyProtection="1">
      <alignment horizontal="left" vertical="center"/>
      <protection locked="0"/>
    </xf>
    <xf numFmtId="0" fontId="19" fillId="7" borderId="0" xfId="0" applyFont="1" applyFill="1" applyBorder="1" applyAlignment="1" applyProtection="1">
      <alignment vertical="center" wrapText="1"/>
    </xf>
    <xf numFmtId="0" fontId="26" fillId="5" borderId="6" xfId="0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26" fillId="5" borderId="8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0" fontId="9" fillId="6" borderId="9" xfId="0" applyFont="1" applyFill="1" applyBorder="1" applyAlignment="1" applyProtection="1">
      <alignment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164" fontId="3" fillId="6" borderId="16" xfId="0" applyNumberFormat="1" applyFont="1" applyFill="1" applyBorder="1" applyAlignment="1" applyProtection="1">
      <alignment horizontal="right" vertical="center"/>
    </xf>
    <xf numFmtId="0" fontId="3" fillId="7" borderId="0" xfId="0" applyFont="1" applyFill="1" applyAlignment="1" applyProtection="1">
      <alignment horizontal="left" vertical="center" indent="1"/>
      <protection locked="0"/>
    </xf>
    <xf numFmtId="0" fontId="3" fillId="7" borderId="0" xfId="0" applyFont="1" applyFill="1" applyBorder="1" applyAlignment="1" applyProtection="1">
      <alignment horizontal="left" vertical="center" indent="1"/>
      <protection locked="0"/>
    </xf>
    <xf numFmtId="0" fontId="3" fillId="7" borderId="0" xfId="0" quotePrefix="1" applyFont="1" applyFill="1" applyAlignment="1" applyProtection="1">
      <alignment horizontal="left" vertical="center" wrapText="1" indent="1"/>
      <protection locked="0"/>
    </xf>
    <xf numFmtId="0" fontId="9" fillId="7" borderId="0" xfId="0" applyFont="1" applyFill="1" applyAlignment="1" applyProtection="1">
      <alignment horizontal="left" vertical="center" wrapText="1" indent="1"/>
      <protection locked="0"/>
    </xf>
    <xf numFmtId="0" fontId="8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center" vertical="center"/>
      <protection locked="0"/>
    </xf>
    <xf numFmtId="0" fontId="25" fillId="4" borderId="4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0" fontId="30" fillId="7" borderId="0" xfId="0" applyFont="1" applyFill="1" applyAlignment="1" applyProtection="1">
      <alignment horizontal="center" vertical="center"/>
      <protection locked="0"/>
    </xf>
    <xf numFmtId="0" fontId="29" fillId="3" borderId="0" xfId="0" applyFont="1" applyFill="1" applyAlignment="1" applyProtection="1">
      <alignment horizontal="left" vertical="center" wrapText="1" indent="1"/>
      <protection locked="0"/>
    </xf>
    <xf numFmtId="0" fontId="18" fillId="7" borderId="0" xfId="0" applyFont="1" applyFill="1" applyBorder="1" applyAlignment="1" applyProtection="1">
      <alignment horizontal="center" vertical="center" wrapText="1"/>
      <protection locked="0"/>
    </xf>
    <xf numFmtId="0" fontId="16" fillId="2" borderId="18" xfId="0" applyFont="1" applyFill="1" applyBorder="1" applyAlignment="1" applyProtection="1">
      <alignment horizontal="left" vertical="center"/>
      <protection locked="0"/>
    </xf>
    <xf numFmtId="0" fontId="30" fillId="7" borderId="0" xfId="0" applyFont="1" applyFill="1" applyAlignment="1" applyProtection="1">
      <alignment horizontal="left" vertical="center"/>
      <protection locked="0"/>
    </xf>
    <xf numFmtId="0" fontId="0" fillId="9" borderId="0" xfId="0" applyFill="1"/>
    <xf numFmtId="0" fontId="29" fillId="3" borderId="0" xfId="0" applyFont="1" applyFill="1" applyAlignment="1" applyProtection="1">
      <alignment horizontal="left" vertical="center" indent="1"/>
      <protection locked="0"/>
    </xf>
    <xf numFmtId="0" fontId="18" fillId="7" borderId="0" xfId="0" applyFont="1" applyFill="1" applyBorder="1" applyAlignment="1" applyProtection="1">
      <alignment horizontal="left" vertical="center"/>
      <protection locked="0"/>
    </xf>
    <xf numFmtId="0" fontId="9" fillId="7" borderId="0" xfId="0" applyFont="1" applyFill="1" applyAlignment="1" applyProtection="1">
      <alignment horizontal="left" vertical="center" indent="1"/>
      <protection locked="0"/>
    </xf>
    <xf numFmtId="0" fontId="3" fillId="7" borderId="0" xfId="0" quotePrefix="1" applyFont="1" applyFill="1" applyAlignment="1" applyProtection="1">
      <alignment horizontal="left" vertical="center" indent="1"/>
      <protection locked="0"/>
    </xf>
    <xf numFmtId="165" fontId="37" fillId="0" borderId="0" xfId="3" applyNumberFormat="1" applyFont="1" applyBorder="1" applyAlignment="1">
      <alignment horizontal="center"/>
    </xf>
    <xf numFmtId="164" fontId="37" fillId="0" borderId="0" xfId="3" applyNumberFormat="1" applyFont="1" applyBorder="1" applyAlignment="1">
      <alignment horizontal="center"/>
    </xf>
    <xf numFmtId="0" fontId="42" fillId="0" borderId="0" xfId="3" applyFont="1" applyFill="1" applyBorder="1" applyAlignment="1"/>
    <xf numFmtId="165" fontId="37" fillId="0" borderId="0" xfId="3" applyNumberFormat="1" applyFont="1" applyFill="1" applyBorder="1" applyAlignment="1">
      <alignment horizontal="center"/>
    </xf>
    <xf numFmtId="166" fontId="40" fillId="0" borderId="0" xfId="3" applyNumberFormat="1" applyFont="1" applyFill="1" applyBorder="1" applyAlignment="1">
      <alignment horizontal="center" vertical="center"/>
    </xf>
    <xf numFmtId="164" fontId="40" fillId="0" borderId="0" xfId="3" applyNumberFormat="1" applyFont="1" applyFill="1" applyBorder="1" applyAlignment="1">
      <alignment vertical="center" wrapText="1"/>
    </xf>
    <xf numFmtId="0" fontId="40" fillId="13" borderId="0" xfId="3" applyFont="1" applyFill="1" applyBorder="1" applyAlignment="1">
      <alignment vertical="center" wrapText="1"/>
    </xf>
    <xf numFmtId="0" fontId="36" fillId="0" borderId="0" xfId="3" applyFont="1" applyFill="1" applyBorder="1" applyAlignment="1">
      <alignment vertical="center" wrapText="1"/>
    </xf>
    <xf numFmtId="0" fontId="41" fillId="10" borderId="0" xfId="3" applyFont="1" applyFill="1" applyBorder="1" applyAlignment="1">
      <alignment vertical="center" wrapText="1"/>
    </xf>
    <xf numFmtId="166" fontId="40" fillId="0" borderId="0" xfId="3" applyNumberFormat="1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>
      <alignment horizontal="right"/>
    </xf>
    <xf numFmtId="164" fontId="41" fillId="10" borderId="0" xfId="3" applyNumberFormat="1" applyFont="1" applyFill="1" applyBorder="1" applyAlignment="1">
      <alignment horizontal="center" vertical="center"/>
    </xf>
    <xf numFmtId="164" fontId="40" fillId="13" borderId="0" xfId="3" applyNumberFormat="1" applyFont="1" applyFill="1" applyBorder="1" applyAlignment="1">
      <alignment vertical="center" wrapText="1"/>
    </xf>
    <xf numFmtId="164" fontId="40" fillId="13" borderId="0" xfId="3" applyNumberFormat="1" applyFont="1" applyFill="1" applyBorder="1" applyAlignment="1">
      <alignment vertical="center"/>
    </xf>
    <xf numFmtId="164" fontId="40" fillId="0" borderId="0" xfId="3" applyNumberFormat="1" applyFont="1" applyFill="1" applyBorder="1" applyAlignment="1">
      <alignment vertical="center"/>
    </xf>
    <xf numFmtId="164" fontId="40" fillId="13" borderId="0" xfId="3" applyNumberFormat="1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/>
    <xf numFmtId="164" fontId="40" fillId="15" borderId="0" xfId="3" applyNumberFormat="1" applyFont="1" applyFill="1" applyBorder="1" applyAlignment="1"/>
    <xf numFmtId="166" fontId="40" fillId="0" borderId="0" xfId="3" applyNumberFormat="1" applyFont="1" applyFill="1" applyBorder="1" applyAlignment="1"/>
    <xf numFmtId="164" fontId="40" fillId="0" borderId="0" xfId="3" applyNumberFormat="1" applyFont="1" applyFill="1" applyBorder="1" applyAlignment="1"/>
    <xf numFmtId="164" fontId="36" fillId="0" borderId="0" xfId="3" applyNumberFormat="1" applyFont="1" applyFill="1" applyBorder="1" applyAlignment="1"/>
    <xf numFmtId="0" fontId="40" fillId="0" borderId="0" xfId="3" applyFont="1" applyFill="1" applyBorder="1" applyAlignment="1">
      <alignment vertical="center" wrapText="1"/>
    </xf>
    <xf numFmtId="164" fontId="37" fillId="0" borderId="39" xfId="3" applyNumberFormat="1" applyFont="1" applyBorder="1" applyAlignment="1">
      <alignment horizontal="center"/>
    </xf>
    <xf numFmtId="0" fontId="40" fillId="13" borderId="26" xfId="3" applyFont="1" applyFill="1" applyBorder="1" applyAlignment="1">
      <alignment vertical="center" wrapText="1"/>
    </xf>
    <xf numFmtId="164" fontId="40" fillId="13" borderId="39" xfId="3" applyNumberFormat="1" applyFont="1" applyFill="1" applyBorder="1" applyAlignment="1">
      <alignment horizontal="right" vertical="center"/>
    </xf>
    <xf numFmtId="0" fontId="40" fillId="0" borderId="26" xfId="3" applyFont="1" applyFill="1" applyBorder="1" applyAlignment="1">
      <alignment vertical="center" wrapText="1"/>
    </xf>
    <xf numFmtId="164" fontId="36" fillId="0" borderId="39" xfId="3" applyNumberFormat="1" applyFont="1" applyBorder="1" applyAlignment="1"/>
    <xf numFmtId="0" fontId="36" fillId="0" borderId="26" xfId="3" applyFont="1" applyFill="1" applyBorder="1" applyAlignment="1">
      <alignment vertical="center" wrapText="1"/>
    </xf>
    <xf numFmtId="164" fontId="40" fillId="15" borderId="39" xfId="3" applyNumberFormat="1" applyFont="1" applyFill="1" applyBorder="1" applyAlignment="1"/>
    <xf numFmtId="0" fontId="0" fillId="0" borderId="0" xfId="0" applyBorder="1"/>
    <xf numFmtId="164" fontId="40" fillId="0" borderId="39" xfId="3" applyNumberFormat="1" applyFont="1" applyFill="1" applyBorder="1" applyAlignment="1"/>
    <xf numFmtId="164" fontId="36" fillId="0" borderId="39" xfId="3" applyNumberFormat="1" applyFont="1" applyFill="1" applyBorder="1" applyAlignment="1"/>
    <xf numFmtId="0" fontId="41" fillId="10" borderId="26" xfId="3" applyFont="1" applyFill="1" applyBorder="1" applyAlignment="1">
      <alignment vertical="center" wrapText="1"/>
    </xf>
    <xf numFmtId="164" fontId="41" fillId="10" borderId="39" xfId="3" applyNumberFormat="1" applyFont="1" applyFill="1" applyBorder="1" applyAlignment="1">
      <alignment horizontal="center" vertical="center"/>
    </xf>
    <xf numFmtId="164" fontId="40" fillId="13" borderId="39" xfId="3" applyNumberFormat="1" applyFont="1" applyFill="1" applyBorder="1" applyAlignment="1">
      <alignment vertical="center"/>
    </xf>
    <xf numFmtId="0" fontId="41" fillId="12" borderId="40" xfId="3" applyFont="1" applyFill="1" applyBorder="1" applyAlignment="1">
      <alignment vertical="center" wrapText="1"/>
    </xf>
    <xf numFmtId="164" fontId="41" fillId="12" borderId="41" xfId="3" applyNumberFormat="1" applyFont="1" applyFill="1" applyBorder="1" applyAlignment="1">
      <alignment horizontal="center" vertical="center"/>
    </xf>
    <xf numFmtId="166" fontId="40" fillId="0" borderId="41" xfId="3" applyNumberFormat="1" applyFont="1" applyFill="1" applyBorder="1" applyAlignment="1">
      <alignment horizontal="center" vertical="center"/>
    </xf>
    <xf numFmtId="0" fontId="41" fillId="12" borderId="41" xfId="3" applyFont="1" applyFill="1" applyBorder="1" applyAlignment="1">
      <alignment vertical="center" wrapText="1"/>
    </xf>
    <xf numFmtId="164" fontId="41" fillId="12" borderId="21" xfId="3" applyNumberFormat="1" applyFont="1" applyFill="1" applyBorder="1" applyAlignment="1">
      <alignment horizontal="center" vertical="center"/>
    </xf>
    <xf numFmtId="0" fontId="41" fillId="0" borderId="26" xfId="3" applyFont="1" applyFill="1" applyBorder="1" applyAlignment="1">
      <alignment vertical="center" wrapText="1"/>
    </xf>
    <xf numFmtId="164" fontId="41" fillId="0" borderId="0" xfId="3" applyNumberFormat="1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vertical="center" wrapText="1"/>
    </xf>
    <xf numFmtId="164" fontId="41" fillId="0" borderId="39" xfId="3" applyNumberFormat="1" applyFont="1" applyFill="1" applyBorder="1" applyAlignment="1">
      <alignment horizontal="center" vertical="center"/>
    </xf>
    <xf numFmtId="164" fontId="40" fillId="0" borderId="39" xfId="3" applyNumberFormat="1" applyFont="1" applyBorder="1" applyAlignment="1"/>
    <xf numFmtId="164" fontId="40" fillId="0" borderId="0" xfId="3" applyNumberFormat="1" applyFont="1" applyBorder="1" applyAlignment="1"/>
    <xf numFmtId="0" fontId="39" fillId="0" borderId="26" xfId="3" applyFont="1" applyBorder="1" applyAlignment="1"/>
    <xf numFmtId="0" fontId="40" fillId="11" borderId="26" xfId="3" applyFont="1" applyFill="1" applyBorder="1" applyAlignment="1">
      <alignment vertical="center" wrapText="1"/>
    </xf>
    <xf numFmtId="0" fontId="3" fillId="0" borderId="26" xfId="0" applyFont="1" applyBorder="1"/>
    <xf numFmtId="164" fontId="40" fillId="0" borderId="0" xfId="3" applyNumberFormat="1" applyFont="1" applyFill="1" applyBorder="1" applyAlignment="1">
      <alignment horizontal="right"/>
    </xf>
    <xf numFmtId="0" fontId="45" fillId="14" borderId="30" xfId="3" applyFont="1" applyFill="1" applyBorder="1" applyAlignment="1">
      <alignment horizontal="center"/>
    </xf>
    <xf numFmtId="0" fontId="45" fillId="14" borderId="1" xfId="3" applyFont="1" applyFill="1" applyBorder="1" applyAlignment="1">
      <alignment horizontal="center"/>
    </xf>
    <xf numFmtId="0" fontId="44" fillId="17" borderId="8" xfId="3" applyFont="1" applyFill="1" applyBorder="1" applyAlignment="1"/>
    <xf numFmtId="0" fontId="44" fillId="17" borderId="7" xfId="3" applyFont="1" applyFill="1" applyBorder="1" applyAlignment="1"/>
    <xf numFmtId="0" fontId="44" fillId="17" borderId="41" xfId="3" applyFont="1" applyFill="1" applyBorder="1" applyAlignment="1"/>
    <xf numFmtId="0" fontId="44" fillId="17" borderId="21" xfId="3" applyFont="1" applyFill="1" applyBorder="1" applyAlignment="1"/>
    <xf numFmtId="0" fontId="41" fillId="0" borderId="26" xfId="3" applyFont="1" applyBorder="1" applyAlignment="1">
      <alignment horizontal="center"/>
    </xf>
    <xf numFmtId="0" fontId="53" fillId="0" borderId="0" xfId="3" applyFont="1" applyBorder="1" applyAlignment="1"/>
    <xf numFmtId="0" fontId="41" fillId="0" borderId="0" xfId="3" applyFont="1" applyBorder="1" applyAlignment="1">
      <alignment horizontal="center"/>
    </xf>
    <xf numFmtId="0" fontId="42" fillId="0" borderId="39" xfId="3" applyFont="1" applyBorder="1" applyAlignment="1"/>
    <xf numFmtId="0" fontId="43" fillId="18" borderId="8" xfId="3" applyFont="1" applyFill="1" applyBorder="1" applyAlignment="1">
      <alignment horizontal="center"/>
    </xf>
    <xf numFmtId="0" fontId="43" fillId="18" borderId="41" xfId="3" applyFont="1" applyFill="1" applyBorder="1" applyAlignment="1">
      <alignment horizontal="center"/>
    </xf>
    <xf numFmtId="0" fontId="40" fillId="11" borderId="0" xfId="3" applyFont="1" applyFill="1" applyBorder="1" applyAlignment="1">
      <alignment vertical="center" wrapText="1"/>
    </xf>
    <xf numFmtId="0" fontId="3" fillId="0" borderId="0" xfId="0" applyFont="1" applyBorder="1"/>
    <xf numFmtId="0" fontId="39" fillId="0" borderId="0" xfId="3" applyFont="1" applyBorder="1" applyAlignment="1">
      <alignment horizontal="center" vertical="center"/>
    </xf>
    <xf numFmtId="0" fontId="44" fillId="17" borderId="8" xfId="3" applyFont="1" applyFill="1" applyBorder="1" applyAlignment="1"/>
    <xf numFmtId="0" fontId="45" fillId="14" borderId="27" xfId="3" applyFont="1" applyFill="1" applyBorder="1" applyAlignment="1">
      <alignment horizontal="left"/>
    </xf>
    <xf numFmtId="0" fontId="43" fillId="18" borderId="38" xfId="3" applyFont="1" applyFill="1" applyBorder="1" applyAlignment="1">
      <alignment horizontal="left"/>
    </xf>
    <xf numFmtId="0" fontId="43" fillId="18" borderId="40" xfId="3" applyFont="1" applyFill="1" applyBorder="1" applyAlignment="1">
      <alignment horizontal="left"/>
    </xf>
    <xf numFmtId="0" fontId="43" fillId="18" borderId="0" xfId="3" applyFont="1" applyFill="1" applyBorder="1" applyAlignment="1">
      <alignment horizontal="center"/>
    </xf>
    <xf numFmtId="0" fontId="44" fillId="17" borderId="0" xfId="3" applyFont="1" applyFill="1" applyBorder="1" applyAlignment="1"/>
    <xf numFmtId="0" fontId="44" fillId="17" borderId="30" xfId="3" applyFont="1" applyFill="1" applyBorder="1" applyAlignment="1"/>
    <xf numFmtId="0" fontId="57" fillId="0" borderId="0" xfId="3" applyFont="1" applyFill="1" applyBorder="1" applyAlignment="1">
      <alignment horizontal="center"/>
    </xf>
    <xf numFmtId="0" fontId="58" fillId="0" borderId="0" xfId="3" applyFont="1" applyFill="1" applyBorder="1" applyAlignment="1">
      <alignment horizontal="center"/>
    </xf>
    <xf numFmtId="0" fontId="42" fillId="0" borderId="8" xfId="3" applyFont="1" applyFill="1" applyBorder="1" applyAlignment="1"/>
    <xf numFmtId="0" fontId="57" fillId="0" borderId="43" xfId="3" applyFont="1" applyFill="1" applyBorder="1" applyAlignment="1">
      <alignment horizontal="center"/>
    </xf>
    <xf numFmtId="0" fontId="58" fillId="0" borderId="43" xfId="3" applyFont="1" applyFill="1" applyBorder="1" applyAlignment="1">
      <alignment horizontal="center"/>
    </xf>
    <xf numFmtId="0" fontId="58" fillId="0" borderId="42" xfId="3" applyFont="1" applyFill="1" applyBorder="1" applyAlignment="1">
      <alignment horizontal="center"/>
    </xf>
    <xf numFmtId="0" fontId="57" fillId="19" borderId="45" xfId="3" applyFont="1" applyFill="1" applyBorder="1" applyAlignment="1">
      <alignment horizontal="center"/>
    </xf>
    <xf numFmtId="0" fontId="58" fillId="16" borderId="45" xfId="3" applyFont="1" applyFill="1" applyBorder="1" applyAlignment="1">
      <alignment horizontal="center"/>
    </xf>
    <xf numFmtId="0" fontId="58" fillId="16" borderId="46" xfId="3" applyFont="1" applyFill="1" applyBorder="1" applyAlignment="1">
      <alignment horizontal="center"/>
    </xf>
    <xf numFmtId="0" fontId="41" fillId="0" borderId="38" xfId="3" applyFont="1" applyBorder="1" applyAlignment="1">
      <alignment horizontal="center"/>
    </xf>
    <xf numFmtId="0" fontId="41" fillId="0" borderId="8" xfId="3" applyFont="1" applyBorder="1" applyAlignment="1">
      <alignment horizontal="center"/>
    </xf>
    <xf numFmtId="0" fontId="53" fillId="0" borderId="8" xfId="3" applyFont="1" applyBorder="1" applyAlignment="1"/>
    <xf numFmtId="0" fontId="42" fillId="0" borderId="7" xfId="3" applyFont="1" applyBorder="1" applyAlignment="1"/>
    <xf numFmtId="0" fontId="59" fillId="20" borderId="27" xfId="2" applyFont="1" applyFill="1" applyBorder="1" applyAlignment="1">
      <alignment horizontal="center" vertical="center" wrapText="1"/>
    </xf>
    <xf numFmtId="0" fontId="59" fillId="20" borderId="30" xfId="2" applyFont="1" applyFill="1" applyBorder="1" applyAlignment="1">
      <alignment horizontal="center" vertical="center" wrapText="1"/>
    </xf>
    <xf numFmtId="0" fontId="59" fillId="20" borderId="1" xfId="2" applyFont="1" applyFill="1" applyBorder="1" applyAlignment="1">
      <alignment horizontal="center" vertical="center" wrapText="1"/>
    </xf>
    <xf numFmtId="0" fontId="60" fillId="21" borderId="26" xfId="2" applyFont="1" applyFill="1" applyBorder="1" applyAlignment="1">
      <alignment horizontal="center"/>
    </xf>
    <xf numFmtId="0" fontId="60" fillId="21" borderId="0" xfId="2" applyFont="1" applyFill="1" applyAlignment="1">
      <alignment horizontal="center"/>
    </xf>
    <xf numFmtId="0" fontId="2" fillId="0" borderId="0" xfId="2"/>
    <xf numFmtId="0" fontId="60" fillId="21" borderId="39" xfId="2" applyFont="1" applyFill="1" applyBorder="1" applyAlignment="1">
      <alignment horizontal="center"/>
    </xf>
    <xf numFmtId="0" fontId="2" fillId="0" borderId="26" xfId="2" applyBorder="1"/>
    <xf numFmtId="0" fontId="2" fillId="0" borderId="39" xfId="2" applyBorder="1"/>
    <xf numFmtId="0" fontId="61" fillId="20" borderId="27" xfId="2" applyFont="1" applyFill="1" applyBorder="1" applyAlignment="1">
      <alignment horizontal="center" vertical="center" wrapText="1"/>
    </xf>
    <xf numFmtId="0" fontId="61" fillId="20" borderId="30" xfId="2" applyFont="1" applyFill="1" applyBorder="1" applyAlignment="1">
      <alignment horizontal="center" vertical="center" wrapText="1"/>
    </xf>
    <xf numFmtId="0" fontId="61" fillId="20" borderId="1" xfId="2" applyFont="1" applyFill="1" applyBorder="1" applyAlignment="1">
      <alignment horizontal="center" vertical="center" wrapText="1"/>
    </xf>
    <xf numFmtId="0" fontId="62" fillId="0" borderId="0" xfId="2" applyFont="1" applyAlignment="1">
      <alignment horizontal="center"/>
    </xf>
    <xf numFmtId="0" fontId="63" fillId="0" borderId="47" xfId="2" applyFont="1" applyBorder="1" applyAlignment="1">
      <alignment horizontal="left"/>
    </xf>
    <xf numFmtId="0" fontId="63" fillId="0" borderId="48" xfId="2" applyFont="1" applyBorder="1" applyAlignment="1">
      <alignment horizontal="left"/>
    </xf>
    <xf numFmtId="0" fontId="63" fillId="0" borderId="24" xfId="2" applyFont="1" applyBorder="1" applyAlignment="1">
      <alignment horizontal="left"/>
    </xf>
    <xf numFmtId="0" fontId="63" fillId="0" borderId="49" xfId="2" applyFont="1" applyBorder="1" applyAlignment="1">
      <alignment horizontal="left"/>
    </xf>
    <xf numFmtId="0" fontId="63" fillId="0" borderId="0" xfId="2" applyFont="1" applyAlignment="1">
      <alignment horizontal="left"/>
    </xf>
    <xf numFmtId="0" fontId="63" fillId="0" borderId="50" xfId="2" applyFont="1" applyBorder="1" applyAlignment="1">
      <alignment horizontal="left"/>
    </xf>
    <xf numFmtId="0" fontId="63" fillId="0" borderId="51" xfId="2" applyFont="1" applyBorder="1" applyAlignment="1">
      <alignment horizontal="left"/>
    </xf>
    <xf numFmtId="0" fontId="63" fillId="0" borderId="15" xfId="2" applyFont="1" applyBorder="1" applyAlignment="1">
      <alignment horizontal="left"/>
    </xf>
    <xf numFmtId="0" fontId="64" fillId="0" borderId="52" xfId="2" applyFont="1" applyBorder="1" applyAlignment="1">
      <alignment horizontal="left"/>
    </xf>
    <xf numFmtId="0" fontId="64" fillId="0" borderId="53" xfId="2" applyFont="1" applyBorder="1" applyAlignment="1">
      <alignment horizontal="left"/>
    </xf>
    <xf numFmtId="0" fontId="64" fillId="0" borderId="29" xfId="2" applyFont="1" applyBorder="1" applyAlignment="1">
      <alignment horizontal="left"/>
    </xf>
    <xf numFmtId="0" fontId="64" fillId="0" borderId="54" xfId="2" applyFont="1" applyBorder="1" applyAlignment="1">
      <alignment horizontal="left"/>
    </xf>
    <xf numFmtId="1" fontId="64" fillId="0" borderId="55" xfId="2" applyNumberFormat="1" applyFont="1" applyBorder="1" applyAlignment="1">
      <alignment horizontal="right"/>
    </xf>
    <xf numFmtId="2" fontId="64" fillId="0" borderId="0" xfId="2" applyNumberFormat="1" applyFont="1"/>
    <xf numFmtId="3" fontId="64" fillId="0" borderId="55" xfId="2" applyNumberFormat="1" applyFont="1" applyBorder="1" applyAlignment="1">
      <alignment horizontal="right"/>
    </xf>
    <xf numFmtId="0" fontId="64" fillId="0" borderId="20" xfId="2" applyFont="1" applyBorder="1" applyAlignment="1">
      <alignment horizontal="left"/>
    </xf>
    <xf numFmtId="0" fontId="64" fillId="0" borderId="56" xfId="2" applyFont="1" applyBorder="1" applyAlignment="1">
      <alignment horizontal="left"/>
    </xf>
    <xf numFmtId="0" fontId="63" fillId="21" borderId="20" xfId="2" applyFont="1" applyFill="1" applyBorder="1" applyAlignment="1">
      <alignment horizontal="right"/>
    </xf>
    <xf numFmtId="0" fontId="63" fillId="21" borderId="29" xfId="2" applyFont="1" applyFill="1" applyBorder="1" applyAlignment="1">
      <alignment horizontal="right"/>
    </xf>
    <xf numFmtId="0" fontId="63" fillId="21" borderId="54" xfId="2" applyFont="1" applyFill="1" applyBorder="1" applyAlignment="1">
      <alignment horizontal="right"/>
    </xf>
    <xf numFmtId="1" fontId="64" fillId="21" borderId="55" xfId="2" applyNumberFormat="1" applyFont="1" applyFill="1" applyBorder="1" applyAlignment="1">
      <alignment horizontal="right"/>
    </xf>
    <xf numFmtId="0" fontId="63" fillId="0" borderId="52" xfId="2" applyFont="1" applyBorder="1" applyAlignment="1">
      <alignment horizontal="left"/>
    </xf>
    <xf numFmtId="0" fontId="63" fillId="0" borderId="53" xfId="2" applyFont="1" applyBorder="1" applyAlignment="1">
      <alignment horizontal="left"/>
    </xf>
    <xf numFmtId="0" fontId="63" fillId="0" borderId="29" xfId="2" applyFont="1" applyBorder="1" applyAlignment="1">
      <alignment horizontal="left"/>
    </xf>
    <xf numFmtId="0" fontId="63" fillId="0" borderId="9" xfId="2" applyFont="1" applyBorder="1" applyAlignment="1">
      <alignment horizontal="left"/>
    </xf>
    <xf numFmtId="1" fontId="64" fillId="21" borderId="55" xfId="2" applyNumberFormat="1" applyFont="1" applyFill="1" applyBorder="1"/>
    <xf numFmtId="0" fontId="64" fillId="0" borderId="53" xfId="2" applyFont="1" applyBorder="1" applyAlignment="1">
      <alignment horizontal="right"/>
    </xf>
    <xf numFmtId="0" fontId="64" fillId="0" borderId="29" xfId="2" applyFont="1" applyBorder="1" applyAlignment="1">
      <alignment horizontal="right"/>
    </xf>
    <xf numFmtId="0" fontId="64" fillId="0" borderId="54" xfId="2" applyFont="1" applyBorder="1" applyAlignment="1">
      <alignment horizontal="right"/>
    </xf>
    <xf numFmtId="0" fontId="64" fillId="0" borderId="55" xfId="2" applyFont="1" applyBorder="1" applyAlignment="1">
      <alignment horizontal="right"/>
    </xf>
    <xf numFmtId="0" fontId="64" fillId="0" borderId="56" xfId="2" applyFont="1" applyBorder="1"/>
    <xf numFmtId="0" fontId="64" fillId="0" borderId="53" xfId="2" applyFont="1" applyBorder="1"/>
    <xf numFmtId="0" fontId="64" fillId="0" borderId="54" xfId="2" applyFont="1" applyBorder="1"/>
    <xf numFmtId="0" fontId="63" fillId="0" borderId="20" xfId="2" applyFont="1" applyBorder="1" applyAlignment="1">
      <alignment horizontal="left"/>
    </xf>
    <xf numFmtId="3" fontId="64" fillId="0" borderId="9" xfId="2" applyNumberFormat="1" applyFont="1" applyBorder="1" applyAlignment="1">
      <alignment horizontal="right"/>
    </xf>
    <xf numFmtId="0" fontId="64" fillId="21" borderId="55" xfId="2" applyFont="1" applyFill="1" applyBorder="1" applyAlignment="1">
      <alignment horizontal="right"/>
    </xf>
    <xf numFmtId="0" fontId="64" fillId="0" borderId="53" xfId="2" applyFont="1" applyBorder="1" applyAlignment="1">
      <alignment horizontal="left" wrapText="1"/>
    </xf>
    <xf numFmtId="0" fontId="64" fillId="0" borderId="29" xfId="2" applyFont="1" applyBorder="1" applyAlignment="1">
      <alignment horizontal="left" wrapText="1"/>
    </xf>
    <xf numFmtId="0" fontId="64" fillId="0" borderId="54" xfId="2" applyFont="1" applyBorder="1" applyAlignment="1">
      <alignment horizontal="left" wrapText="1"/>
    </xf>
    <xf numFmtId="0" fontId="63" fillId="0" borderId="54" xfId="2" applyFont="1" applyBorder="1" applyAlignment="1">
      <alignment horizontal="left"/>
    </xf>
    <xf numFmtId="0" fontId="63" fillId="0" borderId="55" xfId="2" applyFont="1" applyBorder="1" applyAlignment="1">
      <alignment horizontal="right"/>
    </xf>
    <xf numFmtId="0" fontId="63" fillId="21" borderId="28" xfId="2" applyFont="1" applyFill="1" applyBorder="1" applyAlignment="1">
      <alignment horizontal="right"/>
    </xf>
    <xf numFmtId="0" fontId="63" fillId="21" borderId="31" xfId="2" applyFont="1" applyFill="1" applyBorder="1" applyAlignment="1">
      <alignment horizontal="right"/>
    </xf>
    <xf numFmtId="0" fontId="63" fillId="21" borderId="57" xfId="2" applyFont="1" applyFill="1" applyBorder="1" applyAlignment="1">
      <alignment horizontal="right"/>
    </xf>
    <xf numFmtId="1" fontId="64" fillId="21" borderId="58" xfId="2" applyNumberFormat="1" applyFont="1" applyFill="1" applyBorder="1"/>
    <xf numFmtId="0" fontId="64" fillId="21" borderId="58" xfId="2" applyFont="1" applyFill="1" applyBorder="1" applyAlignment="1">
      <alignment horizontal="right"/>
    </xf>
    <xf numFmtId="0" fontId="64" fillId="0" borderId="40" xfId="2" applyFont="1" applyBorder="1"/>
    <xf numFmtId="0" fontId="64" fillId="0" borderId="41" xfId="2" applyFont="1" applyBorder="1"/>
    <xf numFmtId="1" fontId="64" fillId="0" borderId="41" xfId="2" applyNumberFormat="1" applyFont="1" applyBorder="1"/>
    <xf numFmtId="0" fontId="64" fillId="0" borderId="0" xfId="2" applyFont="1"/>
    <xf numFmtId="0" fontId="63" fillId="22" borderId="38" xfId="2" applyFont="1" applyFill="1" applyBorder="1"/>
    <xf numFmtId="0" fontId="64" fillId="22" borderId="8" xfId="2" applyFont="1" applyFill="1" applyBorder="1"/>
    <xf numFmtId="0" fontId="64" fillId="22" borderId="59" xfId="2" applyFont="1" applyFill="1" applyBorder="1"/>
    <xf numFmtId="1" fontId="63" fillId="22" borderId="7" xfId="2" applyNumberFormat="1" applyFont="1" applyFill="1" applyBorder="1"/>
    <xf numFmtId="0" fontId="63" fillId="22" borderId="60" xfId="2" applyFont="1" applyFill="1" applyBorder="1"/>
    <xf numFmtId="0" fontId="63" fillId="22" borderId="8" xfId="2" applyFont="1" applyFill="1" applyBorder="1"/>
    <xf numFmtId="0" fontId="63" fillId="22" borderId="59" xfId="2" applyFont="1" applyFill="1" applyBorder="1"/>
    <xf numFmtId="1" fontId="63" fillId="22" borderId="1" xfId="2" applyNumberFormat="1" applyFont="1" applyFill="1" applyBorder="1" applyAlignment="1">
      <alignment horizontal="right"/>
    </xf>
    <xf numFmtId="0" fontId="2" fillId="0" borderId="38" xfId="2" applyBorder="1"/>
    <xf numFmtId="0" fontId="2" fillId="0" borderId="8" xfId="2" applyBorder="1"/>
    <xf numFmtId="0" fontId="2" fillId="0" borderId="7" xfId="2" applyBorder="1"/>
    <xf numFmtId="0" fontId="60" fillId="23" borderId="27" xfId="2" applyFont="1" applyFill="1" applyBorder="1" applyAlignment="1">
      <alignment wrapText="1"/>
    </xf>
    <xf numFmtId="0" fontId="60" fillId="23" borderId="30" xfId="2" applyFont="1" applyFill="1" applyBorder="1" applyAlignment="1">
      <alignment wrapText="1"/>
    </xf>
    <xf numFmtId="1" fontId="65" fillId="23" borderId="1" xfId="2" applyNumberFormat="1" applyFont="1" applyFill="1" applyBorder="1" applyAlignment="1">
      <alignment wrapText="1"/>
    </xf>
    <xf numFmtId="1" fontId="65" fillId="23" borderId="1" xfId="2" applyNumberFormat="1" applyFont="1" applyFill="1" applyBorder="1" applyAlignment="1">
      <alignment horizontal="right" wrapText="1"/>
    </xf>
    <xf numFmtId="0" fontId="63" fillId="0" borderId="26" xfId="2" applyFont="1" applyBorder="1" applyAlignment="1">
      <alignment horizontal="right"/>
    </xf>
    <xf numFmtId="0" fontId="63" fillId="0" borderId="0" xfId="2" applyFont="1" applyAlignment="1">
      <alignment horizontal="right"/>
    </xf>
    <xf numFmtId="1" fontId="64" fillId="0" borderId="0" xfId="2" applyNumberFormat="1" applyFont="1"/>
    <xf numFmtId="0" fontId="64" fillId="0" borderId="39" xfId="2" applyFont="1" applyBorder="1" applyAlignment="1">
      <alignment horizontal="right"/>
    </xf>
    <xf numFmtId="0" fontId="63" fillId="22" borderId="27" xfId="2" applyFont="1" applyFill="1" applyBorder="1"/>
    <xf numFmtId="0" fontId="64" fillId="22" borderId="30" xfId="2" applyFont="1" applyFill="1" applyBorder="1"/>
    <xf numFmtId="1" fontId="63" fillId="22" borderId="1" xfId="2" applyNumberFormat="1" applyFont="1" applyFill="1" applyBorder="1"/>
    <xf numFmtId="0" fontId="63" fillId="22" borderId="30" xfId="2" applyFont="1" applyFill="1" applyBorder="1"/>
    <xf numFmtId="0" fontId="57" fillId="19" borderId="44" xfId="3" applyFont="1" applyFill="1" applyBorder="1" applyAlignment="1">
      <alignment horizontal="left" vertical="center"/>
    </xf>
    <xf numFmtId="0" fontId="7" fillId="24" borderId="0" xfId="0" applyFont="1" applyFill="1" applyAlignment="1">
      <alignment horizontal="left" vertical="center" wrapText="1" indent="1"/>
    </xf>
    <xf numFmtId="0" fontId="3" fillId="24" borderId="0" xfId="0" applyFont="1" applyFill="1" applyAlignment="1">
      <alignment horizontal="left" vertical="center" wrapText="1"/>
    </xf>
    <xf numFmtId="0" fontId="9" fillId="24" borderId="0" xfId="0" applyFont="1" applyFill="1" applyAlignment="1">
      <alignment horizontal="left" vertical="center" wrapText="1"/>
    </xf>
    <xf numFmtId="0" fontId="0" fillId="24" borderId="0" xfId="0" applyFill="1" applyAlignment="1">
      <alignment horizontal="left" vertical="center" wrapText="1"/>
    </xf>
    <xf numFmtId="0" fontId="12" fillId="24" borderId="0" xfId="0" applyFont="1" applyFill="1" applyAlignment="1">
      <alignment horizontal="left" vertical="center" wrapText="1"/>
    </xf>
    <xf numFmtId="0" fontId="29" fillId="24" borderId="0" xfId="0" applyFont="1" applyFill="1" applyAlignment="1">
      <alignment vertical="center" wrapText="1"/>
    </xf>
    <xf numFmtId="0" fontId="32" fillId="24" borderId="0" xfId="0" applyFont="1" applyFill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  <xf numFmtId="0" fontId="4" fillId="24" borderId="0" xfId="0" applyFont="1" applyFill="1" applyAlignment="1">
      <alignment horizontal="left" vertical="center" wrapText="1"/>
    </xf>
    <xf numFmtId="0" fontId="10" fillId="24" borderId="0" xfId="0" applyFont="1" applyFill="1" applyBorder="1" applyAlignment="1">
      <alignment horizontal="center" vertical="center" wrapText="1"/>
    </xf>
    <xf numFmtId="0" fontId="8" fillId="24" borderId="0" xfId="0" applyFont="1" applyFill="1" applyAlignment="1">
      <alignment horizontal="left" vertical="center" wrapText="1" indent="1"/>
    </xf>
    <xf numFmtId="0" fontId="15" fillId="24" borderId="0" xfId="0" applyFont="1" applyFill="1" applyAlignment="1">
      <alignment horizontal="left" vertical="center" wrapText="1"/>
    </xf>
    <xf numFmtId="0" fontId="3" fillId="24" borderId="0" xfId="0" applyFont="1" applyFill="1" applyBorder="1" applyAlignment="1">
      <alignment horizontal="left" vertical="top" wrapText="1"/>
    </xf>
    <xf numFmtId="0" fontId="17" fillId="24" borderId="0" xfId="0" applyFont="1" applyFill="1" applyBorder="1" applyAlignment="1">
      <alignment horizontal="left" vertical="center" wrapText="1" indent="2"/>
    </xf>
    <xf numFmtId="0" fontId="3" fillId="24" borderId="0" xfId="1" applyNumberFormat="1" applyFont="1" applyFill="1" applyBorder="1" applyAlignment="1">
      <alignment horizontal="left" vertical="center" wrapText="1"/>
    </xf>
    <xf numFmtId="0" fontId="0" fillId="24" borderId="0" xfId="0" applyFill="1" applyAlignment="1">
      <alignment horizontal="left" vertical="top" wrapText="1"/>
    </xf>
    <xf numFmtId="0" fontId="13" fillId="24" borderId="0" xfId="0" applyFont="1" applyFill="1" applyAlignment="1">
      <alignment horizontal="left" vertical="top" wrapText="1"/>
    </xf>
    <xf numFmtId="0" fontId="9" fillId="24" borderId="0" xfId="0" applyFont="1" applyFill="1" applyBorder="1" applyAlignment="1">
      <alignment horizontal="left" vertical="top" wrapText="1"/>
    </xf>
    <xf numFmtId="0" fontId="12" fillId="24" borderId="0" xfId="0" applyFont="1" applyFill="1" applyAlignment="1">
      <alignment horizontal="left" vertical="top" wrapText="1"/>
    </xf>
    <xf numFmtId="0" fontId="14" fillId="24" borderId="0" xfId="0" applyFont="1" applyFill="1" applyAlignment="1">
      <alignment horizontal="left" vertical="center" wrapText="1"/>
    </xf>
    <xf numFmtId="0" fontId="10" fillId="24" borderId="0" xfId="0" applyFont="1" applyFill="1" applyAlignment="1">
      <alignment vertical="center" wrapText="1"/>
    </xf>
    <xf numFmtId="0" fontId="16" fillId="24" borderId="0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left" vertical="center" wrapText="1"/>
    </xf>
    <xf numFmtId="0" fontId="17" fillId="24" borderId="0" xfId="0" applyFont="1" applyFill="1" applyAlignment="1">
      <alignment horizontal="left" vertical="center" wrapText="1" indent="1"/>
    </xf>
    <xf numFmtId="0" fontId="6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horizontal="left" vertical="center" wrapText="1"/>
    </xf>
    <xf numFmtId="0" fontId="22" fillId="25" borderId="0" xfId="0" applyFont="1" applyFill="1" applyBorder="1" applyAlignment="1">
      <alignment horizontal="left" vertical="center" wrapText="1" indent="1"/>
    </xf>
    <xf numFmtId="0" fontId="68" fillId="25" borderId="0" xfId="0" applyFont="1" applyFill="1" applyBorder="1" applyAlignment="1">
      <alignment horizontal="left" vertical="center" wrapText="1" indent="2"/>
    </xf>
    <xf numFmtId="0" fontId="25" fillId="25" borderId="0" xfId="0" applyFont="1" applyFill="1" applyBorder="1" applyAlignment="1">
      <alignment horizontal="left" vertical="center" wrapText="1" indent="1"/>
    </xf>
    <xf numFmtId="0" fontId="68" fillId="25" borderId="0" xfId="0" applyFont="1" applyFill="1" applyBorder="1" applyAlignment="1">
      <alignment horizontal="left" vertical="center" wrapText="1" indent="1"/>
    </xf>
    <xf numFmtId="0" fontId="28" fillId="26" borderId="0" xfId="1" applyFont="1" applyFill="1" applyBorder="1" applyAlignment="1">
      <alignment horizontal="center" vertical="center" wrapText="1"/>
    </xf>
    <xf numFmtId="14" fontId="4" fillId="26" borderId="0" xfId="0" applyNumberFormat="1" applyFont="1" applyFill="1" applyBorder="1" applyAlignment="1">
      <alignment horizontal="left" vertical="center" wrapText="1"/>
    </xf>
    <xf numFmtId="14" fontId="31" fillId="26" borderId="0" xfId="0" applyNumberFormat="1" applyFont="1" applyFill="1" applyBorder="1" applyAlignment="1">
      <alignment horizontal="left" vertical="center" wrapText="1"/>
    </xf>
    <xf numFmtId="0" fontId="9" fillId="26" borderId="0" xfId="1" applyNumberFormat="1" applyFont="1" applyFill="1" applyBorder="1" applyAlignment="1">
      <alignment horizontal="left" vertical="center" wrapText="1"/>
    </xf>
    <xf numFmtId="14" fontId="9" fillId="26" borderId="0" xfId="0" applyNumberFormat="1" applyFont="1" applyFill="1" applyBorder="1" applyAlignment="1">
      <alignment horizontal="left" vertical="center" wrapText="1"/>
    </xf>
    <xf numFmtId="1" fontId="9" fillId="26" borderId="0" xfId="0" applyNumberFormat="1" applyFont="1" applyFill="1" applyBorder="1" applyAlignment="1">
      <alignment horizontal="left" vertical="center" wrapText="1"/>
    </xf>
    <xf numFmtId="0" fontId="9" fillId="26" borderId="0" xfId="0" applyNumberFormat="1" applyFont="1" applyFill="1" applyBorder="1" applyAlignment="1">
      <alignment horizontal="left" vertical="center" wrapText="1"/>
    </xf>
    <xf numFmtId="0" fontId="9" fillId="26" borderId="0" xfId="1" applyFont="1" applyFill="1" applyBorder="1" applyAlignment="1">
      <alignment horizontal="left" vertical="center" wrapText="1"/>
    </xf>
    <xf numFmtId="164" fontId="27" fillId="26" borderId="0" xfId="1" applyNumberFormat="1" applyFont="1" applyFill="1" applyBorder="1" applyAlignment="1">
      <alignment horizontal="center" vertical="center" wrapText="1"/>
    </xf>
    <xf numFmtId="0" fontId="69" fillId="27" borderId="18" xfId="0" applyFont="1" applyFill="1" applyBorder="1" applyAlignment="1">
      <alignment horizontal="center" vertical="center" wrapText="1"/>
    </xf>
    <xf numFmtId="0" fontId="69" fillId="27" borderId="17" xfId="0" applyFont="1" applyFill="1" applyBorder="1" applyAlignment="1">
      <alignment horizontal="center" vertical="center" wrapText="1"/>
    </xf>
    <xf numFmtId="0" fontId="69" fillId="27" borderId="19" xfId="0" applyFont="1" applyFill="1" applyBorder="1" applyAlignment="1">
      <alignment horizontal="center" vertical="center" wrapText="1"/>
    </xf>
    <xf numFmtId="0" fontId="73" fillId="27" borderId="18" xfId="0" applyFont="1" applyFill="1" applyBorder="1" applyAlignment="1" applyProtection="1">
      <alignment horizontal="center" vertical="center"/>
      <protection locked="0"/>
    </xf>
    <xf numFmtId="0" fontId="73" fillId="27" borderId="17" xfId="0" applyFont="1" applyFill="1" applyBorder="1" applyAlignment="1" applyProtection="1">
      <alignment horizontal="center" vertical="center"/>
      <protection locked="0"/>
    </xf>
    <xf numFmtId="0" fontId="73" fillId="27" borderId="19" xfId="0" applyFont="1" applyFill="1" applyBorder="1" applyAlignment="1" applyProtection="1">
      <alignment horizontal="center" vertical="center"/>
      <protection locked="0"/>
    </xf>
    <xf numFmtId="0" fontId="28" fillId="25" borderId="27" xfId="0" applyFont="1" applyFill="1" applyBorder="1" applyAlignment="1" applyProtection="1">
      <alignment horizontal="left" vertical="center"/>
      <protection locked="0"/>
    </xf>
    <xf numFmtId="0" fontId="0" fillId="25" borderId="30" xfId="0" applyFill="1" applyBorder="1" applyProtection="1">
      <protection locked="0"/>
    </xf>
    <xf numFmtId="0" fontId="0" fillId="25" borderId="1" xfId="0" applyFill="1" applyBorder="1" applyProtection="1">
      <protection locked="0"/>
    </xf>
    <xf numFmtId="0" fontId="25" fillId="25" borderId="2" xfId="0" applyFont="1" applyFill="1" applyBorder="1" applyAlignment="1" applyProtection="1">
      <alignment horizontal="center" vertical="center"/>
      <protection locked="0"/>
    </xf>
    <xf numFmtId="0" fontId="25" fillId="25" borderId="8" xfId="0" applyFont="1" applyFill="1" applyBorder="1" applyAlignment="1" applyProtection="1">
      <alignment horizontal="center" vertical="center"/>
      <protection locked="0"/>
    </xf>
    <xf numFmtId="0" fontId="25" fillId="25" borderId="3" xfId="0" applyFont="1" applyFill="1" applyBorder="1" applyAlignment="1" applyProtection="1">
      <alignment horizontal="center" vertical="center"/>
      <protection locked="0"/>
    </xf>
    <xf numFmtId="0" fontId="25" fillId="25" borderId="5" xfId="0" applyFont="1" applyFill="1" applyBorder="1" applyAlignment="1" applyProtection="1">
      <alignment horizontal="center" vertical="center"/>
      <protection locked="0"/>
    </xf>
    <xf numFmtId="0" fontId="26" fillId="25" borderId="27" xfId="0" applyFont="1" applyFill="1" applyBorder="1" applyAlignment="1" applyProtection="1">
      <alignment horizontal="center" vertical="center"/>
      <protection locked="0"/>
    </xf>
    <xf numFmtId="0" fontId="26" fillId="25" borderId="6" xfId="0" applyFont="1" applyFill="1" applyBorder="1" applyAlignment="1" applyProtection="1">
      <alignment horizontal="center" vertical="center"/>
      <protection locked="0"/>
    </xf>
    <xf numFmtId="0" fontId="26" fillId="25" borderId="30" xfId="0" applyFont="1" applyFill="1" applyBorder="1" applyAlignment="1" applyProtection="1">
      <alignment horizontal="center" vertical="center"/>
      <protection locked="0"/>
    </xf>
    <xf numFmtId="0" fontId="26" fillId="25" borderId="1" xfId="0" applyFont="1" applyFill="1" applyBorder="1" applyAlignment="1" applyProtection="1">
      <alignment horizontal="center" vertical="center"/>
      <protection locked="0"/>
    </xf>
    <xf numFmtId="0" fontId="22" fillId="25" borderId="28" xfId="0" applyFont="1" applyFill="1" applyBorder="1" applyAlignment="1" applyProtection="1">
      <alignment horizontal="center" vertical="center"/>
      <protection locked="0"/>
    </xf>
    <xf numFmtId="0" fontId="22" fillId="25" borderId="12" xfId="0" applyFont="1" applyFill="1" applyBorder="1" applyAlignment="1" applyProtection="1">
      <alignment horizontal="center" vertical="center"/>
      <protection locked="0"/>
    </xf>
    <xf numFmtId="164" fontId="22" fillId="25" borderId="31" xfId="0" applyNumberFormat="1" applyFont="1" applyFill="1" applyBorder="1" applyAlignment="1" applyProtection="1">
      <alignment horizontal="right" vertical="center"/>
    </xf>
    <xf numFmtId="0" fontId="22" fillId="25" borderId="22" xfId="0" applyFont="1" applyFill="1" applyBorder="1" applyAlignment="1" applyProtection="1">
      <alignment horizontal="center" vertical="center"/>
      <protection locked="0"/>
    </xf>
    <xf numFmtId="164" fontId="22" fillId="25" borderId="21" xfId="0" applyNumberFormat="1" applyFont="1" applyFill="1" applyBorder="1" applyAlignment="1" applyProtection="1">
      <alignment horizontal="right" vertical="center"/>
    </xf>
    <xf numFmtId="0" fontId="8" fillId="24" borderId="0" xfId="0" applyFont="1" applyFill="1" applyAlignment="1">
      <alignment horizontal="center" vertical="center" wrapText="1"/>
    </xf>
    <xf numFmtId="0" fontId="0" fillId="24" borderId="0" xfId="0" applyFill="1" applyProtection="1">
      <protection locked="0"/>
    </xf>
    <xf numFmtId="0" fontId="9" fillId="24" borderId="0" xfId="0" applyFont="1" applyFill="1" applyProtection="1">
      <protection locked="0"/>
    </xf>
    <xf numFmtId="0" fontId="52" fillId="24" borderId="0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0" fillId="24" borderId="0" xfId="0" applyFill="1" applyBorder="1" applyProtection="1">
      <protection locked="0"/>
    </xf>
    <xf numFmtId="0" fontId="3" fillId="24" borderId="0" xfId="0" applyFont="1" applyFill="1" applyAlignment="1" applyProtection="1">
      <alignment horizontal="left" vertical="center" indent="1"/>
      <protection locked="0"/>
    </xf>
    <xf numFmtId="0" fontId="19" fillId="24" borderId="0" xfId="0" applyFont="1" applyFill="1" applyBorder="1" applyAlignment="1" applyProtection="1">
      <alignment vertical="center" wrapText="1"/>
    </xf>
    <xf numFmtId="0" fontId="3" fillId="24" borderId="0" xfId="0" applyFont="1" applyFill="1" applyBorder="1" applyAlignment="1" applyProtection="1">
      <alignment horizontal="left" vertical="center" indent="1"/>
      <protection locked="0"/>
    </xf>
    <xf numFmtId="0" fontId="30" fillId="25" borderId="18" xfId="0" applyFont="1" applyFill="1" applyBorder="1" applyAlignment="1" applyProtection="1">
      <alignment horizontal="center" vertical="center" wrapText="1"/>
      <protection locked="0"/>
    </xf>
    <xf numFmtId="0" fontId="30" fillId="25" borderId="19" xfId="0" applyFont="1" applyFill="1" applyBorder="1" applyAlignment="1" applyProtection="1">
      <alignment horizontal="center" vertical="center"/>
      <protection locked="0"/>
    </xf>
    <xf numFmtId="0" fontId="0" fillId="25" borderId="19" xfId="0" applyFill="1" applyBorder="1" applyProtection="1">
      <protection locked="0"/>
    </xf>
    <xf numFmtId="0" fontId="54" fillId="25" borderId="18" xfId="0" applyFont="1" applyFill="1" applyBorder="1" applyAlignment="1" applyProtection="1">
      <alignment horizontal="left" vertical="center"/>
      <protection locked="0"/>
    </xf>
    <xf numFmtId="0" fontId="18" fillId="25" borderId="18" xfId="0" applyFont="1" applyFill="1" applyBorder="1" applyAlignment="1" applyProtection="1">
      <alignment horizontal="left" vertical="center" wrapText="1"/>
      <protection locked="0"/>
    </xf>
    <xf numFmtId="0" fontId="18" fillId="25" borderId="19" xfId="0" applyFont="1" applyFill="1" applyBorder="1" applyAlignment="1" applyProtection="1">
      <alignment horizontal="left" vertical="center" wrapText="1"/>
      <protection locked="0"/>
    </xf>
    <xf numFmtId="0" fontId="3" fillId="25" borderId="32" xfId="0" quotePrefix="1" applyFont="1" applyFill="1" applyBorder="1" applyAlignment="1" applyProtection="1">
      <alignment horizontal="left" vertical="center" wrapText="1" indent="1"/>
      <protection locked="0"/>
    </xf>
    <xf numFmtId="0" fontId="3" fillId="25" borderId="33" xfId="0" applyFont="1" applyFill="1" applyBorder="1" applyAlignment="1" applyProtection="1">
      <alignment horizontal="left" vertical="center" wrapText="1" indent="1"/>
      <protection locked="0"/>
    </xf>
    <xf numFmtId="0" fontId="3" fillId="25" borderId="34" xfId="0" applyFont="1" applyFill="1" applyBorder="1" applyAlignment="1" applyProtection="1">
      <alignment horizontal="left" vertical="center" wrapText="1" indent="1"/>
      <protection locked="0"/>
    </xf>
    <xf numFmtId="0" fontId="3" fillId="25" borderId="35" xfId="0" applyFont="1" applyFill="1" applyBorder="1" applyAlignment="1" applyProtection="1">
      <alignment horizontal="left" vertical="center" wrapText="1" indent="1"/>
      <protection locked="0"/>
    </xf>
    <xf numFmtId="0" fontId="3" fillId="25" borderId="36" xfId="0" applyFont="1" applyFill="1" applyBorder="1" applyAlignment="1" applyProtection="1">
      <alignment horizontal="left" vertical="center" wrapText="1" indent="1"/>
      <protection locked="0"/>
    </xf>
    <xf numFmtId="0" fontId="3" fillId="25" borderId="37" xfId="0" applyFont="1" applyFill="1" applyBorder="1" applyAlignment="1" applyProtection="1">
      <alignment horizontal="left" vertical="center" wrapText="1" indent="1"/>
      <protection locked="0"/>
    </xf>
    <xf numFmtId="0" fontId="18" fillId="25" borderId="0" xfId="0" applyFont="1" applyFill="1" applyAlignment="1" applyProtection="1">
      <alignment horizontal="left" vertical="center" wrapText="1" indent="1"/>
      <protection locked="0"/>
    </xf>
    <xf numFmtId="0" fontId="44" fillId="25" borderId="0" xfId="3" applyFont="1" applyFill="1" applyBorder="1" applyAlignment="1"/>
    <xf numFmtId="0" fontId="43" fillId="28" borderId="38" xfId="3" applyFont="1" applyFill="1" applyBorder="1" applyAlignment="1">
      <alignment horizontal="center"/>
    </xf>
    <xf numFmtId="0" fontId="44" fillId="25" borderId="30" xfId="3" applyFont="1" applyFill="1" applyBorder="1" applyAlignment="1"/>
    <xf numFmtId="0" fontId="44" fillId="25" borderId="8" xfId="3" applyFont="1" applyFill="1" applyBorder="1" applyAlignment="1"/>
    <xf numFmtId="0" fontId="9" fillId="26" borderId="26" xfId="0" applyFont="1" applyFill="1" applyBorder="1" applyAlignment="1" applyProtection="1">
      <alignment horizontal="left" vertical="center"/>
      <protection locked="0"/>
    </xf>
    <xf numFmtId="0" fontId="9" fillId="26" borderId="10" xfId="0" applyFont="1" applyFill="1" applyBorder="1" applyAlignment="1" applyProtection="1">
      <alignment horizontal="left" vertical="center" wrapText="1"/>
      <protection locked="0"/>
    </xf>
    <xf numFmtId="164" fontId="9" fillId="26" borderId="24" xfId="0" applyNumberFormat="1" applyFont="1" applyFill="1" applyBorder="1" applyAlignment="1" applyProtection="1">
      <alignment horizontal="right" vertical="center"/>
      <protection locked="0"/>
    </xf>
    <xf numFmtId="0" fontId="18" fillId="26" borderId="13" xfId="0" applyFont="1" applyFill="1" applyBorder="1" applyAlignment="1" applyProtection="1">
      <alignment vertical="center" wrapText="1"/>
    </xf>
    <xf numFmtId="164" fontId="3" fillId="26" borderId="23" xfId="0" applyNumberFormat="1" applyFont="1" applyFill="1" applyBorder="1" applyAlignment="1" applyProtection="1">
      <alignment horizontal="right" vertical="center"/>
    </xf>
    <xf numFmtId="0" fontId="9" fillId="26" borderId="20" xfId="0" applyFont="1" applyFill="1" applyBorder="1" applyAlignment="1" applyProtection="1">
      <alignment horizontal="left" vertical="center" wrapText="1"/>
      <protection locked="0"/>
    </xf>
    <xf numFmtId="0" fontId="9" fillId="26" borderId="13" xfId="0" applyFont="1" applyFill="1" applyBorder="1" applyAlignment="1" applyProtection="1">
      <alignment vertical="center"/>
      <protection locked="0"/>
    </xf>
    <xf numFmtId="164" fontId="9" fillId="26" borderId="23" xfId="0" applyNumberFormat="1" applyFont="1" applyFill="1" applyBorder="1" applyAlignment="1" applyProtection="1">
      <alignment horizontal="right" vertical="center"/>
      <protection locked="0"/>
    </xf>
    <xf numFmtId="0" fontId="9" fillId="26" borderId="20" xfId="0" applyFont="1" applyFill="1" applyBorder="1" applyAlignment="1" applyProtection="1">
      <alignment horizontal="left" vertical="center"/>
      <protection locked="0"/>
    </xf>
    <xf numFmtId="164" fontId="9" fillId="26" borderId="29" xfId="0" applyNumberFormat="1" applyFont="1" applyFill="1" applyBorder="1" applyAlignment="1" applyProtection="1">
      <alignment horizontal="right" vertical="center"/>
      <protection locked="0"/>
    </xf>
    <xf numFmtId="0" fontId="9" fillId="26" borderId="14" xfId="0" applyFont="1" applyFill="1" applyBorder="1" applyAlignment="1" applyProtection="1">
      <alignment vertical="center"/>
      <protection locked="0"/>
    </xf>
    <xf numFmtId="164" fontId="9" fillId="26" borderId="25" xfId="0" applyNumberFormat="1" applyFont="1" applyFill="1" applyBorder="1" applyAlignment="1" applyProtection="1">
      <alignment horizontal="right" vertical="center"/>
      <protection locked="0"/>
    </xf>
    <xf numFmtId="0" fontId="0" fillId="24" borderId="0" xfId="0" applyFill="1"/>
    <xf numFmtId="0" fontId="0" fillId="24" borderId="0" xfId="0" applyFill="1" applyBorder="1"/>
    <xf numFmtId="0" fontId="57" fillId="24" borderId="0" xfId="3" applyFont="1" applyFill="1" applyBorder="1" applyAlignment="1">
      <alignment horizontal="center"/>
    </xf>
    <xf numFmtId="0" fontId="58" fillId="24" borderId="43" xfId="3" applyFont="1" applyFill="1" applyBorder="1" applyAlignment="1">
      <alignment horizontal="center"/>
    </xf>
    <xf numFmtId="0" fontId="58" fillId="24" borderId="42" xfId="3" applyFont="1" applyFill="1" applyBorder="1" applyAlignment="1">
      <alignment horizontal="center"/>
    </xf>
    <xf numFmtId="0" fontId="58" fillId="24" borderId="0" xfId="3" applyFont="1" applyFill="1" applyBorder="1" applyAlignment="1">
      <alignment horizontal="center"/>
    </xf>
    <xf numFmtId="0" fontId="0" fillId="24" borderId="26" xfId="0" applyFill="1" applyBorder="1"/>
    <xf numFmtId="0" fontId="30" fillId="24" borderId="0" xfId="0" applyFont="1" applyFill="1" applyAlignment="1" applyProtection="1">
      <alignment horizontal="left" vertical="center"/>
      <protection locked="0"/>
    </xf>
    <xf numFmtId="0" fontId="30" fillId="24" borderId="0" xfId="0" applyFont="1" applyFill="1" applyAlignment="1" applyProtection="1">
      <alignment horizontal="center" vertical="center"/>
      <protection locked="0"/>
    </xf>
    <xf numFmtId="0" fontId="48" fillId="24" borderId="0" xfId="0" applyFont="1" applyFill="1" applyProtection="1">
      <protection locked="0"/>
    </xf>
    <xf numFmtId="0" fontId="50" fillId="24" borderId="0" xfId="0" applyFont="1" applyFill="1" applyAlignment="1" applyProtection="1">
      <alignment horizontal="left" vertical="center" indent="1"/>
      <protection locked="0"/>
    </xf>
    <xf numFmtId="0" fontId="51" fillId="24" borderId="0" xfId="0" applyFont="1" applyFill="1" applyBorder="1" applyAlignment="1" applyProtection="1">
      <alignment vertical="center" wrapText="1"/>
    </xf>
    <xf numFmtId="0" fontId="55" fillId="24" borderId="0" xfId="0" applyFont="1" applyFill="1" applyAlignment="1">
      <alignment horizontal="left" vertical="top"/>
    </xf>
    <xf numFmtId="0" fontId="48" fillId="24" borderId="0" xfId="0" applyFont="1" applyFill="1" applyAlignment="1" applyProtection="1">
      <alignment horizontal="left" vertical="center" wrapText="1" indent="1"/>
      <protection locked="0"/>
    </xf>
    <xf numFmtId="0" fontId="50" fillId="24" borderId="0" xfId="0" quotePrefix="1" applyFont="1" applyFill="1" applyAlignment="1" applyProtection="1">
      <alignment horizontal="left" vertical="center" wrapText="1" indent="1"/>
      <protection locked="0"/>
    </xf>
    <xf numFmtId="0" fontId="55" fillId="24" borderId="0" xfId="0" quotePrefix="1" applyFont="1" applyFill="1" applyAlignment="1" applyProtection="1">
      <alignment horizontal="left" vertical="center" wrapText="1"/>
      <protection locked="0"/>
    </xf>
    <xf numFmtId="0" fontId="38" fillId="24" borderId="0" xfId="3" applyFont="1" applyFill="1" applyBorder="1" applyAlignment="1"/>
    <xf numFmtId="164" fontId="35" fillId="24" borderId="0" xfId="3" applyNumberFormat="1" applyFont="1" applyFill="1" applyBorder="1" applyAlignment="1"/>
    <xf numFmtId="165" fontId="35" fillId="24" borderId="0" xfId="3" applyNumberFormat="1" applyFont="1" applyFill="1" applyBorder="1" applyAlignment="1"/>
    <xf numFmtId="14" fontId="39" fillId="24" borderId="0" xfId="4" applyNumberFormat="1" applyFont="1" applyFill="1" applyAlignment="1" applyProtection="1">
      <alignment horizontal="left"/>
      <protection locked="0"/>
    </xf>
    <xf numFmtId="164" fontId="46" fillId="24" borderId="0" xfId="4" applyNumberFormat="1" applyFont="1" applyFill="1" applyAlignment="1" applyProtection="1">
      <protection locked="0"/>
    </xf>
    <xf numFmtId="166" fontId="46" fillId="24" borderId="0" xfId="4" applyNumberFormat="1" applyFont="1" applyFill="1" applyAlignment="1" applyProtection="1">
      <protection locked="0"/>
    </xf>
    <xf numFmtId="165" fontId="35" fillId="24" borderId="0" xfId="4" applyNumberFormat="1" applyFont="1" applyFill="1" applyAlignment="1">
      <alignment horizontal="right"/>
    </xf>
    <xf numFmtId="164" fontId="1" fillId="24" borderId="0" xfId="4" applyNumberFormat="1" applyFont="1" applyFill="1" applyAlignment="1" applyProtection="1">
      <protection locked="0"/>
    </xf>
    <xf numFmtId="0" fontId="1" fillId="24" borderId="0" xfId="4" applyFont="1" applyFill="1" applyAlignment="1" applyProtection="1">
      <protection locked="0"/>
    </xf>
    <xf numFmtId="164" fontId="46" fillId="24" borderId="0" xfId="4" applyNumberFormat="1" applyFont="1" applyFill="1" applyProtection="1">
      <protection locked="0"/>
    </xf>
    <xf numFmtId="166" fontId="46" fillId="24" borderId="0" xfId="4" applyNumberFormat="1" applyFont="1" applyFill="1" applyProtection="1">
      <protection locked="0"/>
    </xf>
    <xf numFmtId="0" fontId="47" fillId="24" borderId="0" xfId="4" applyFont="1" applyFill="1" applyAlignment="1" applyProtection="1">
      <alignment horizontal="center"/>
      <protection locked="0"/>
    </xf>
    <xf numFmtId="0" fontId="74" fillId="29" borderId="44" xfId="3" applyFont="1" applyFill="1" applyBorder="1" applyAlignment="1">
      <alignment horizontal="center"/>
    </xf>
    <xf numFmtId="0" fontId="75" fillId="27" borderId="45" xfId="3" applyFont="1" applyFill="1" applyBorder="1" applyAlignment="1">
      <alignment horizontal="center"/>
    </xf>
    <xf numFmtId="0" fontId="75" fillId="27" borderId="46" xfId="3" applyFont="1" applyFill="1" applyBorder="1" applyAlignment="1">
      <alignment horizontal="center"/>
    </xf>
    <xf numFmtId="0" fontId="40" fillId="30" borderId="26" xfId="3" applyFont="1" applyFill="1" applyBorder="1" applyAlignment="1">
      <alignment vertical="center" wrapText="1"/>
    </xf>
    <xf numFmtId="166" fontId="40" fillId="26" borderId="0" xfId="3" applyNumberFormat="1" applyFont="1" applyFill="1" applyBorder="1" applyAlignment="1">
      <alignment horizontal="right" vertical="center"/>
    </xf>
    <xf numFmtId="0" fontId="40" fillId="30" borderId="0" xfId="3" applyFont="1" applyFill="1" applyBorder="1" applyAlignment="1">
      <alignment vertical="center" wrapText="1"/>
    </xf>
    <xf numFmtId="164" fontId="40" fillId="30" borderId="39" xfId="3" applyNumberFormat="1" applyFont="1" applyFill="1" applyBorder="1" applyAlignment="1">
      <alignment horizontal="right" vertical="center"/>
    </xf>
    <xf numFmtId="0" fontId="40" fillId="26" borderId="26" xfId="3" applyFont="1" applyFill="1" applyBorder="1" applyAlignment="1">
      <alignment vertical="center" wrapText="1"/>
    </xf>
    <xf numFmtId="164" fontId="40" fillId="26" borderId="0" xfId="3" applyNumberFormat="1" applyFont="1" applyFill="1" applyBorder="1" applyAlignment="1">
      <alignment vertical="center"/>
    </xf>
    <xf numFmtId="166" fontId="36" fillId="26" borderId="0" xfId="3" applyNumberFormat="1" applyFont="1" applyFill="1" applyBorder="1" applyAlignment="1">
      <alignment vertical="center"/>
    </xf>
    <xf numFmtId="0" fontId="40" fillId="26" borderId="0" xfId="3" applyFont="1" applyFill="1" applyBorder="1" applyAlignment="1">
      <alignment vertical="center" wrapText="1"/>
    </xf>
    <xf numFmtId="164" fontId="40" fillId="26" borderId="39" xfId="3" applyNumberFormat="1" applyFont="1" applyFill="1" applyBorder="1" applyAlignment="1">
      <alignment vertical="center"/>
    </xf>
    <xf numFmtId="166" fontId="40" fillId="26" borderId="0" xfId="3" applyNumberFormat="1" applyFont="1" applyFill="1" applyBorder="1" applyAlignment="1">
      <alignment vertical="center"/>
    </xf>
    <xf numFmtId="0" fontId="36" fillId="26" borderId="0" xfId="3" applyFont="1" applyFill="1" applyBorder="1" applyAlignment="1">
      <alignment vertical="center" wrapText="1"/>
    </xf>
    <xf numFmtId="164" fontId="36" fillId="26" borderId="39" xfId="3" applyNumberFormat="1" applyFont="1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40" fillId="31" borderId="26" xfId="3" applyFont="1" applyFill="1" applyBorder="1" applyAlignment="1">
      <alignment vertical="center" wrapText="1"/>
    </xf>
    <xf numFmtId="0" fontId="0" fillId="26" borderId="0" xfId="0" applyFill="1"/>
    <xf numFmtId="0" fontId="3" fillId="26" borderId="26" xfId="0" applyFont="1" applyFill="1" applyBorder="1" applyAlignment="1">
      <alignment vertical="center"/>
    </xf>
    <xf numFmtId="0" fontId="3" fillId="26" borderId="0" xfId="0" applyFont="1" applyFill="1" applyBorder="1" applyAlignment="1">
      <alignment vertical="center"/>
    </xf>
    <xf numFmtId="166" fontId="36" fillId="26" borderId="0" xfId="3" applyNumberFormat="1" applyFont="1" applyFill="1" applyBorder="1" applyAlignment="1">
      <alignment horizontal="right" vertical="center"/>
    </xf>
    <xf numFmtId="166" fontId="40" fillId="26" borderId="0" xfId="3" applyNumberFormat="1" applyFont="1" applyFill="1" applyBorder="1" applyAlignment="1">
      <alignment horizontal="center" vertical="center"/>
    </xf>
    <xf numFmtId="0" fontId="41" fillId="26" borderId="0" xfId="3" applyFont="1" applyFill="1" applyBorder="1" applyAlignment="1">
      <alignment vertical="center" wrapText="1"/>
    </xf>
    <xf numFmtId="164" fontId="41" fillId="26" borderId="39" xfId="3" applyNumberFormat="1" applyFont="1" applyFill="1" applyBorder="1" applyAlignment="1">
      <alignment horizontal="center" vertical="center"/>
    </xf>
    <xf numFmtId="164" fontId="40" fillId="30" borderId="0" xfId="3" applyNumberFormat="1" applyFont="1" applyFill="1" applyBorder="1" applyAlignment="1">
      <alignment vertical="center" wrapText="1"/>
    </xf>
    <xf numFmtId="164" fontId="40" fillId="30" borderId="39" xfId="3" applyNumberFormat="1" applyFont="1" applyFill="1" applyBorder="1" applyAlignment="1">
      <alignment vertical="center"/>
    </xf>
    <xf numFmtId="164" fontId="36" fillId="26" borderId="0" xfId="3" applyNumberFormat="1" applyFont="1" applyFill="1" applyBorder="1" applyAlignment="1">
      <alignment vertical="center"/>
    </xf>
    <xf numFmtId="164" fontId="40" fillId="26" borderId="0" xfId="3" applyNumberFormat="1" applyFont="1" applyFill="1" applyBorder="1" applyAlignment="1">
      <alignment vertical="center" wrapText="1"/>
    </xf>
    <xf numFmtId="0" fontId="39" fillId="25" borderId="61" xfId="3" applyFont="1" applyFill="1" applyBorder="1" applyAlignment="1"/>
    <xf numFmtId="165" fontId="37" fillId="25" borderId="24" xfId="3" applyNumberFormat="1" applyFont="1" applyFill="1" applyBorder="1" applyAlignment="1">
      <alignment horizontal="center"/>
    </xf>
    <xf numFmtId="164" fontId="37" fillId="25" borderId="49" xfId="3" applyNumberFormat="1" applyFont="1" applyFill="1" applyBorder="1" applyAlignment="1">
      <alignment horizontal="center"/>
    </xf>
    <xf numFmtId="0" fontId="41" fillId="25" borderId="62" xfId="3" applyFont="1" applyFill="1" applyBorder="1" applyAlignment="1">
      <alignment horizontal="center"/>
    </xf>
    <xf numFmtId="0" fontId="42" fillId="25" borderId="51" xfId="3" applyFont="1" applyFill="1" applyBorder="1" applyAlignment="1"/>
    <xf numFmtId="0" fontId="41" fillId="25" borderId="51" xfId="3" applyFont="1" applyFill="1" applyBorder="1" applyAlignment="1">
      <alignment horizontal="center"/>
    </xf>
    <xf numFmtId="0" fontId="42" fillId="25" borderId="15" xfId="3" applyFont="1" applyFill="1" applyBorder="1" applyAlignment="1"/>
    <xf numFmtId="0" fontId="40" fillId="30" borderId="63" xfId="3" applyFont="1" applyFill="1" applyBorder="1" applyAlignment="1">
      <alignment vertical="center" wrapText="1"/>
    </xf>
    <xf numFmtId="164" fontId="40" fillId="30" borderId="64" xfId="3" applyNumberFormat="1" applyFont="1" applyFill="1" applyBorder="1" applyAlignment="1">
      <alignment horizontal="right" vertical="center"/>
    </xf>
    <xf numFmtId="164" fontId="40" fillId="26" borderId="23" xfId="3" applyNumberFormat="1" applyFont="1" applyFill="1" applyBorder="1" applyAlignment="1">
      <alignment vertical="center"/>
    </xf>
    <xf numFmtId="164" fontId="40" fillId="26" borderId="23" xfId="3" applyNumberFormat="1" applyFont="1" applyFill="1" applyBorder="1" applyAlignment="1">
      <alignment horizontal="right" vertical="center"/>
    </xf>
    <xf numFmtId="0" fontId="41" fillId="32" borderId="56" xfId="3" applyFont="1" applyFill="1" applyBorder="1" applyAlignment="1">
      <alignment vertical="center" wrapText="1"/>
    </xf>
    <xf numFmtId="164" fontId="41" fillId="32" borderId="56" xfId="3" applyNumberFormat="1" applyFont="1" applyFill="1" applyBorder="1" applyAlignment="1">
      <alignment horizontal="center" vertical="center"/>
    </xf>
    <xf numFmtId="166" fontId="40" fillId="25" borderId="29" xfId="3" applyNumberFormat="1" applyFont="1" applyFill="1" applyBorder="1" applyAlignment="1">
      <alignment horizontal="center" vertical="center"/>
    </xf>
    <xf numFmtId="0" fontId="41" fillId="32" borderId="29" xfId="3" applyFont="1" applyFill="1" applyBorder="1" applyAlignment="1">
      <alignment vertical="center" wrapText="1"/>
    </xf>
    <xf numFmtId="0" fontId="0" fillId="25" borderId="0" xfId="0" applyFill="1"/>
    <xf numFmtId="0" fontId="76" fillId="25" borderId="0" xfId="0" applyFont="1" applyFill="1" applyAlignment="1" applyProtection="1">
      <alignment horizontal="left" vertical="center" indent="1"/>
      <protection locked="0"/>
    </xf>
    <xf numFmtId="0" fontId="19" fillId="25" borderId="0" xfId="0" applyFont="1" applyFill="1"/>
    <xf numFmtId="0" fontId="49" fillId="25" borderId="0" xfId="0" applyFont="1" applyFill="1" applyBorder="1" applyAlignment="1" applyProtection="1">
      <alignment horizontal="left" vertical="center"/>
      <protection locked="0"/>
    </xf>
    <xf numFmtId="0" fontId="49" fillId="25" borderId="0" xfId="0" applyFont="1" applyFill="1" applyBorder="1" applyAlignment="1" applyProtection="1">
      <alignment horizontal="center" vertical="center" wrapText="1"/>
      <protection locked="0"/>
    </xf>
    <xf numFmtId="0" fontId="50" fillId="25" borderId="0" xfId="0" applyFont="1" applyFill="1" applyAlignment="1" applyProtection="1">
      <alignment horizontal="left" vertical="center" indent="1"/>
      <protection locked="0"/>
    </xf>
    <xf numFmtId="0" fontId="66" fillId="25" borderId="0" xfId="0" applyFont="1" applyFill="1" applyBorder="1" applyAlignment="1" applyProtection="1">
      <alignment vertical="center" wrapText="1"/>
    </xf>
    <xf numFmtId="0" fontId="50" fillId="25" borderId="0" xfId="0" applyFont="1" applyFill="1" applyBorder="1" applyAlignment="1" applyProtection="1">
      <alignment horizontal="left" vertical="center" indent="1"/>
      <protection locked="0"/>
    </xf>
    <xf numFmtId="0" fontId="55" fillId="25" borderId="0" xfId="0" quotePrefix="1" applyFont="1" applyFill="1" applyAlignment="1" applyProtection="1">
      <alignment horizontal="left" vertical="center"/>
      <protection locked="0"/>
    </xf>
    <xf numFmtId="0" fontId="55" fillId="25" borderId="0" xfId="0" quotePrefix="1" applyFont="1" applyFill="1" applyAlignment="1" applyProtection="1">
      <alignment horizontal="left" wrapText="1"/>
      <protection locked="0"/>
    </xf>
    <xf numFmtId="0" fontId="50" fillId="25" borderId="0" xfId="0" applyFont="1" applyFill="1" applyAlignment="1">
      <alignment vertical="center"/>
    </xf>
    <xf numFmtId="0" fontId="55" fillId="25" borderId="0" xfId="0" applyFont="1" applyFill="1" applyAlignment="1">
      <alignment vertical="center" wrapText="1"/>
    </xf>
    <xf numFmtId="0" fontId="67" fillId="25" borderId="0" xfId="0" applyFont="1" applyFill="1"/>
    <xf numFmtId="0" fontId="50" fillId="25" borderId="0" xfId="0" quotePrefix="1" applyFont="1" applyFill="1" applyAlignment="1" applyProtection="1">
      <alignment horizontal="left" vertical="center" wrapText="1"/>
      <protection locked="0"/>
    </xf>
    <xf numFmtId="0" fontId="55" fillId="25" borderId="0" xfId="0" quotePrefix="1" applyFont="1" applyFill="1" applyAlignment="1" applyProtection="1">
      <alignment horizontal="left" vertical="center" wrapText="1"/>
      <protection locked="0"/>
    </xf>
    <xf numFmtId="0" fontId="67" fillId="25" borderId="0" xfId="0" quotePrefix="1" applyFont="1" applyFill="1" applyAlignment="1" applyProtection="1">
      <alignment horizontal="left" vertical="center" wrapText="1"/>
      <protection locked="0"/>
    </xf>
    <xf numFmtId="0" fontId="41" fillId="28" borderId="53" xfId="3" applyFont="1" applyFill="1" applyBorder="1" applyAlignment="1">
      <alignment vertical="center" wrapText="1"/>
    </xf>
    <xf numFmtId="0" fontId="41" fillId="28" borderId="29" xfId="3" applyFont="1" applyFill="1" applyBorder="1" applyAlignment="1">
      <alignment vertical="center" wrapText="1"/>
    </xf>
    <xf numFmtId="164" fontId="41" fillId="28" borderId="56" xfId="3" applyNumberFormat="1" applyFont="1" applyFill="1" applyBorder="1" applyAlignment="1">
      <alignment horizontal="center" vertical="center"/>
    </xf>
    <xf numFmtId="0" fontId="41" fillId="26" borderId="63" xfId="3" applyFont="1" applyFill="1" applyBorder="1" applyAlignment="1">
      <alignment vertical="center" wrapText="1"/>
    </xf>
    <xf numFmtId="164" fontId="41" fillId="26" borderId="64" xfId="3" applyNumberFormat="1" applyFont="1" applyFill="1" applyBorder="1" applyAlignment="1">
      <alignment horizontal="center" vertical="center"/>
    </xf>
    <xf numFmtId="164" fontId="40" fillId="30" borderId="23" xfId="3" applyNumberFormat="1" applyFont="1" applyFill="1" applyBorder="1" applyAlignment="1">
      <alignment vertical="center"/>
    </xf>
    <xf numFmtId="0" fontId="36" fillId="26" borderId="61" xfId="3" applyFont="1" applyFill="1" applyBorder="1" applyAlignment="1">
      <alignment vertical="center" wrapText="1"/>
    </xf>
    <xf numFmtId="164" fontId="36" fillId="26" borderId="25" xfId="3" applyNumberFormat="1" applyFont="1" applyFill="1" applyBorder="1" applyAlignment="1">
      <alignment vertical="center"/>
    </xf>
    <xf numFmtId="0" fontId="53" fillId="25" borderId="65" xfId="3" applyFont="1" applyFill="1" applyBorder="1" applyAlignment="1"/>
    <xf numFmtId="164" fontId="37" fillId="25" borderId="25" xfId="3" applyNumberFormat="1" applyFont="1" applyFill="1" applyBorder="1" applyAlignment="1">
      <alignment horizontal="center"/>
    </xf>
    <xf numFmtId="0" fontId="11" fillId="25" borderId="0" xfId="1" applyFill="1" applyAlignment="1">
      <alignment vertical="center"/>
    </xf>
  </cellXfs>
  <cellStyles count="7">
    <cellStyle name="Insatisfaisant 2" xfId="6" xr:uid="{00000000-0005-0000-0000-000000000000}"/>
    <cellStyle name="Lien hypertexte" xfId="1" builtinId="8"/>
    <cellStyle name="Monétaire 2" xfId="5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3" xfId="3" xr:uid="{00000000-0005-0000-0000-000006000000}"/>
  </cellStyles>
  <dxfs count="4">
    <dxf>
      <font>
        <color rgb="FF00B050"/>
      </font>
    </dxf>
    <dxf>
      <font>
        <color rgb="FFFF0000"/>
      </font>
      <border>
        <vertical/>
        <horizontal/>
      </border>
    </dxf>
    <dxf>
      <font>
        <color rgb="FFFF0000"/>
      </font>
      <border>
        <vertical/>
        <horizontal/>
      </border>
    </dxf>
    <dxf>
      <font>
        <color rgb="FF00B050"/>
      </font>
    </dxf>
  </dxfs>
  <tableStyles count="0"/>
  <colors>
    <mruColors>
      <color rgb="FF78DCC3"/>
      <color rgb="FFFFE6D7"/>
      <color rgb="FFD2BEDC"/>
      <color rgb="FF1E504B"/>
      <color rgb="FF000000"/>
      <color rgb="FFFFDF79"/>
      <color rgb="FF008080"/>
      <color rgb="FFCCFFFF"/>
      <color rgb="FFCCFFCC"/>
      <color rgb="FFB7F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www.associations.gouv.fr/la-valorisation-comptable-du-benevolat.html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F55"/>
  <sheetViews>
    <sheetView zoomScale="62" zoomScaleNormal="62" workbookViewId="0">
      <selection activeCell="B38" sqref="B38"/>
    </sheetView>
  </sheetViews>
  <sheetFormatPr baseColWidth="10" defaultColWidth="11.19921875" defaultRowHeight="14.25" x14ac:dyDescent="0.2"/>
  <cols>
    <col min="1" max="1" width="2.69921875" style="221" customWidth="1"/>
    <col min="2" max="2" width="84.5" style="218" customWidth="1"/>
    <col min="3" max="3" width="2.69921875" style="219" customWidth="1"/>
    <col min="4" max="4" width="94.5" style="220" customWidth="1"/>
    <col min="5" max="5" width="2.19921875" style="221" customWidth="1"/>
    <col min="6" max="6" width="39.796875" style="222" customWidth="1"/>
    <col min="7" max="7" width="53.8984375" style="221" bestFit="1" customWidth="1"/>
    <col min="8" max="8" width="51.8984375" style="221" bestFit="1" customWidth="1"/>
    <col min="9" max="16384" width="11.19921875" style="221"/>
  </cols>
  <sheetData>
    <row r="1" spans="2:6" ht="12" customHeight="1" x14ac:dyDescent="0.2"/>
    <row r="2" spans="2:6" ht="24.75" customHeight="1" x14ac:dyDescent="0.2">
      <c r="B2" s="223"/>
      <c r="C2" s="223"/>
      <c r="D2" s="224" t="s">
        <v>16</v>
      </c>
    </row>
    <row r="3" spans="2:6" s="226" customFormat="1" ht="16.5" customHeight="1" thickBot="1" x14ac:dyDescent="0.25">
      <c r="B3" s="225"/>
      <c r="C3" s="225"/>
      <c r="D3" s="225"/>
      <c r="F3" s="222"/>
    </row>
    <row r="4" spans="2:6" s="226" customFormat="1" ht="60" customHeight="1" thickTop="1" thickBot="1" x14ac:dyDescent="0.25">
      <c r="B4" s="257" t="s">
        <v>89</v>
      </c>
      <c r="C4" s="258"/>
      <c r="D4" s="259"/>
      <c r="F4" s="222"/>
    </row>
    <row r="5" spans="2:6" s="226" customFormat="1" ht="27" customHeight="1" thickTop="1" x14ac:dyDescent="0.2">
      <c r="B5" s="225"/>
      <c r="C5" s="225"/>
      <c r="D5" s="225"/>
      <c r="F5" s="222"/>
    </row>
    <row r="6" spans="2:6" s="226" customFormat="1" ht="57" customHeight="1" x14ac:dyDescent="0.2">
      <c r="B6" s="246" t="s">
        <v>90</v>
      </c>
      <c r="C6" s="227"/>
      <c r="D6" s="248"/>
      <c r="F6" s="222"/>
    </row>
    <row r="7" spans="2:6" ht="21" customHeight="1" x14ac:dyDescent="0.2">
      <c r="B7" s="228"/>
      <c r="D7" s="229"/>
    </row>
    <row r="8" spans="2:6" ht="45" customHeight="1" x14ac:dyDescent="0.2">
      <c r="B8" s="244" t="s">
        <v>97</v>
      </c>
      <c r="C8" s="230"/>
      <c r="D8" s="249"/>
    </row>
    <row r="9" spans="2:6" ht="21" customHeight="1" x14ac:dyDescent="0.2"/>
    <row r="10" spans="2:6" ht="21" customHeight="1" x14ac:dyDescent="0.2">
      <c r="B10" s="231"/>
      <c r="D10" s="232"/>
    </row>
    <row r="11" spans="2:6" s="233" customFormat="1" ht="34.5" customHeight="1" x14ac:dyDescent="0.2">
      <c r="B11" s="244" t="s">
        <v>91</v>
      </c>
      <c r="C11" s="230"/>
      <c r="D11" s="250"/>
      <c r="F11" s="234"/>
    </row>
    <row r="12" spans="2:6" s="233" customFormat="1" ht="34.5" customHeight="1" x14ac:dyDescent="0.2">
      <c r="B12" s="245" t="s">
        <v>195</v>
      </c>
      <c r="C12" s="230"/>
      <c r="D12" s="250"/>
      <c r="F12" s="234"/>
    </row>
    <row r="13" spans="2:6" s="233" customFormat="1" ht="34.5" customHeight="1" x14ac:dyDescent="0.2">
      <c r="B13" s="245" t="s">
        <v>194</v>
      </c>
      <c r="C13" s="230"/>
      <c r="D13" s="250"/>
      <c r="F13" s="234"/>
    </row>
    <row r="14" spans="2:6" s="233" customFormat="1" ht="34.5" customHeight="1" x14ac:dyDescent="0.2">
      <c r="B14" s="245" t="s">
        <v>192</v>
      </c>
      <c r="C14" s="230"/>
      <c r="D14" s="250"/>
      <c r="F14" s="234"/>
    </row>
    <row r="15" spans="2:6" s="233" customFormat="1" ht="34.5" customHeight="1" x14ac:dyDescent="0.2">
      <c r="B15" s="245" t="s">
        <v>174</v>
      </c>
      <c r="C15" s="230"/>
      <c r="D15" s="250"/>
      <c r="F15" s="234"/>
    </row>
    <row r="16" spans="2:6" s="233" customFormat="1" ht="32.25" customHeight="1" x14ac:dyDescent="0.2">
      <c r="B16" s="245" t="s">
        <v>193</v>
      </c>
      <c r="C16" s="230"/>
      <c r="D16" s="251"/>
      <c r="F16" s="234"/>
    </row>
    <row r="17" spans="2:6" s="233" customFormat="1" ht="21" customHeight="1" x14ac:dyDescent="0.2">
      <c r="B17" s="230"/>
      <c r="C17" s="230"/>
      <c r="D17" s="235"/>
      <c r="E17" s="230"/>
      <c r="F17" s="236"/>
    </row>
    <row r="18" spans="2:6" s="233" customFormat="1" ht="34.5" customHeight="1" x14ac:dyDescent="0.2">
      <c r="B18" s="244" t="s">
        <v>92</v>
      </c>
      <c r="C18" s="230"/>
      <c r="D18" s="252"/>
      <c r="F18" s="234"/>
    </row>
    <row r="19" spans="2:6" s="233" customFormat="1" ht="34.5" customHeight="1" x14ac:dyDescent="0.2">
      <c r="B19" s="245" t="s">
        <v>93</v>
      </c>
      <c r="C19" s="230"/>
      <c r="D19" s="252"/>
      <c r="F19" s="234"/>
    </row>
    <row r="20" spans="2:6" s="233" customFormat="1" ht="34.5" customHeight="1" x14ac:dyDescent="0.2">
      <c r="B20" s="245" t="s">
        <v>94</v>
      </c>
      <c r="C20" s="230"/>
      <c r="D20" s="252"/>
      <c r="F20" s="234"/>
    </row>
    <row r="21" spans="2:6" s="233" customFormat="1" ht="30" customHeight="1" x14ac:dyDescent="0.2">
      <c r="B21" s="245" t="s">
        <v>95</v>
      </c>
      <c r="C21" s="230"/>
      <c r="D21" s="252"/>
      <c r="F21" s="234"/>
    </row>
    <row r="22" spans="2:6" s="233" customFormat="1" ht="30" customHeight="1" x14ac:dyDescent="0.2">
      <c r="B22" s="245" t="s">
        <v>175</v>
      </c>
      <c r="C22" s="230"/>
      <c r="D22" s="253"/>
      <c r="F22" s="234"/>
    </row>
    <row r="23" spans="2:6" s="233" customFormat="1" ht="30" customHeight="1" x14ac:dyDescent="0.2">
      <c r="B23" s="245" t="s">
        <v>96</v>
      </c>
      <c r="C23" s="230"/>
      <c r="D23" s="254"/>
      <c r="F23" s="234"/>
    </row>
    <row r="24" spans="2:6" s="233" customFormat="1" ht="21" customHeight="1" x14ac:dyDescent="0.2">
      <c r="B24" s="230"/>
      <c r="C24" s="230"/>
      <c r="D24" s="235"/>
      <c r="F24" s="234"/>
    </row>
    <row r="25" spans="2:6" ht="21" customHeight="1" x14ac:dyDescent="0.2">
      <c r="B25" s="228"/>
      <c r="D25" s="222"/>
    </row>
    <row r="26" spans="2:6" ht="90" customHeight="1" x14ac:dyDescent="0.2">
      <c r="B26" s="244" t="s">
        <v>189</v>
      </c>
      <c r="D26" s="255"/>
      <c r="F26" s="237"/>
    </row>
    <row r="27" spans="2:6" ht="24" customHeight="1" thickBot="1" x14ac:dyDescent="0.25">
      <c r="B27" s="238"/>
      <c r="C27" s="238"/>
      <c r="D27" s="238"/>
      <c r="F27" s="237"/>
    </row>
    <row r="28" spans="2:6" ht="60" customHeight="1" thickTop="1" thickBot="1" x14ac:dyDescent="0.25">
      <c r="B28" s="257" t="s">
        <v>21</v>
      </c>
      <c r="C28" s="258"/>
      <c r="D28" s="259"/>
      <c r="F28" s="237"/>
    </row>
    <row r="29" spans="2:6" ht="21" customHeight="1" thickTop="1" x14ac:dyDescent="0.2">
      <c r="B29" s="239"/>
      <c r="C29" s="239"/>
      <c r="D29" s="239"/>
      <c r="F29" s="237"/>
    </row>
    <row r="30" spans="2:6" ht="66" customHeight="1" x14ac:dyDescent="0.2">
      <c r="B30" s="244" t="s">
        <v>197</v>
      </c>
      <c r="C30" s="240"/>
      <c r="D30" s="256"/>
      <c r="F30" s="237"/>
    </row>
    <row r="31" spans="2:6" ht="18.600000000000001" customHeight="1" x14ac:dyDescent="0.2">
      <c r="B31" s="238"/>
      <c r="C31" s="238"/>
      <c r="D31" s="238"/>
    </row>
    <row r="32" spans="2:6" ht="221.25" customHeight="1" x14ac:dyDescent="0.2">
      <c r="B32" s="247" t="s">
        <v>198</v>
      </c>
      <c r="C32" s="240"/>
      <c r="D32" s="255"/>
    </row>
    <row r="33" spans="2:6" s="242" customFormat="1" ht="18" customHeight="1" x14ac:dyDescent="0.2">
      <c r="B33" s="241"/>
      <c r="C33" s="240"/>
      <c r="D33" s="220"/>
      <c r="F33" s="222"/>
    </row>
    <row r="34" spans="2:6" ht="66" customHeight="1" x14ac:dyDescent="0.2">
      <c r="B34" s="244" t="s">
        <v>202</v>
      </c>
      <c r="C34" s="240"/>
      <c r="D34" s="256"/>
      <c r="F34" s="237"/>
    </row>
    <row r="35" spans="2:6" s="242" customFormat="1" ht="18" customHeight="1" x14ac:dyDescent="0.2">
      <c r="B35" s="241"/>
      <c r="C35" s="240"/>
      <c r="D35" s="220"/>
      <c r="F35" s="222"/>
    </row>
    <row r="36" spans="2:6" s="242" customFormat="1" ht="105" customHeight="1" x14ac:dyDescent="0.2">
      <c r="B36" s="247" t="s">
        <v>203</v>
      </c>
      <c r="C36" s="240"/>
      <c r="D36" s="255"/>
      <c r="F36" s="222"/>
    </row>
    <row r="37" spans="2:6" s="242" customFormat="1" ht="18" customHeight="1" x14ac:dyDescent="0.2">
      <c r="B37" s="241"/>
      <c r="C37" s="240"/>
      <c r="D37" s="220"/>
      <c r="F37" s="222"/>
    </row>
    <row r="38" spans="2:6" s="242" customFormat="1" ht="105" customHeight="1" x14ac:dyDescent="0.2">
      <c r="B38" s="244" t="s">
        <v>204</v>
      </c>
      <c r="C38" s="240"/>
      <c r="D38" s="255"/>
      <c r="F38" s="222"/>
    </row>
    <row r="39" spans="2:6" s="242" customFormat="1" ht="18" customHeight="1" x14ac:dyDescent="0.2">
      <c r="B39" s="241"/>
      <c r="C39" s="240"/>
      <c r="D39" s="220"/>
      <c r="F39" s="222"/>
    </row>
    <row r="40" spans="2:6" s="242" customFormat="1" ht="105" customHeight="1" x14ac:dyDescent="0.2">
      <c r="B40" s="247" t="s">
        <v>199</v>
      </c>
      <c r="C40" s="240"/>
      <c r="D40" s="255"/>
      <c r="F40" s="222"/>
    </row>
    <row r="41" spans="2:6" ht="24" customHeight="1" x14ac:dyDescent="0.2">
      <c r="B41" s="238"/>
      <c r="C41" s="238"/>
      <c r="D41" s="238"/>
      <c r="F41" s="237"/>
    </row>
    <row r="42" spans="2:6" s="242" customFormat="1" x14ac:dyDescent="0.2">
      <c r="B42" s="218"/>
      <c r="C42" s="243"/>
      <c r="D42" s="220"/>
      <c r="F42" s="222"/>
    </row>
    <row r="43" spans="2:6" s="242" customFormat="1" x14ac:dyDescent="0.2">
      <c r="B43" s="218"/>
      <c r="C43" s="243"/>
      <c r="D43" s="220"/>
      <c r="F43" s="222"/>
    </row>
    <row r="44" spans="2:6" s="242" customFormat="1" x14ac:dyDescent="0.2">
      <c r="B44" s="218"/>
      <c r="C44" s="243"/>
      <c r="D44" s="220"/>
      <c r="F44" s="222"/>
    </row>
    <row r="45" spans="2:6" s="242" customFormat="1" x14ac:dyDescent="0.2">
      <c r="B45" s="218"/>
      <c r="C45" s="243"/>
      <c r="D45" s="220"/>
      <c r="F45" s="222"/>
    </row>
    <row r="46" spans="2:6" s="242" customFormat="1" x14ac:dyDescent="0.2">
      <c r="B46" s="218"/>
      <c r="C46" s="243"/>
      <c r="D46" s="220"/>
      <c r="F46" s="222"/>
    </row>
    <row r="47" spans="2:6" s="242" customFormat="1" x14ac:dyDescent="0.2">
      <c r="B47" s="218"/>
      <c r="C47" s="243"/>
      <c r="D47" s="220"/>
      <c r="F47" s="222"/>
    </row>
    <row r="48" spans="2:6" x14ac:dyDescent="0.2">
      <c r="C48" s="243"/>
    </row>
    <row r="49" spans="2:6" x14ac:dyDescent="0.2">
      <c r="C49" s="243"/>
    </row>
    <row r="50" spans="2:6" x14ac:dyDescent="0.2">
      <c r="C50" s="243"/>
    </row>
    <row r="51" spans="2:6" x14ac:dyDescent="0.2">
      <c r="C51" s="243"/>
    </row>
    <row r="52" spans="2:6" x14ac:dyDescent="0.2">
      <c r="C52" s="243"/>
    </row>
    <row r="53" spans="2:6" s="220" customFormat="1" x14ac:dyDescent="0.2">
      <c r="B53" s="218"/>
      <c r="C53" s="243"/>
      <c r="E53" s="221"/>
      <c r="F53" s="222"/>
    </row>
    <row r="54" spans="2:6" s="220" customFormat="1" x14ac:dyDescent="0.2">
      <c r="B54" s="218"/>
      <c r="C54" s="243"/>
      <c r="E54" s="221"/>
      <c r="F54" s="222"/>
    </row>
    <row r="55" spans="2:6" s="220" customFormat="1" x14ac:dyDescent="0.2">
      <c r="B55" s="218"/>
      <c r="C55" s="243"/>
      <c r="E55" s="221"/>
      <c r="F55" s="222"/>
    </row>
  </sheetData>
  <customSheetViews>
    <customSheetView guid="{2AA070CE-C594-4257-838B-CBC69F740DF0}" scale="90">
      <selection activeCell="D14" sqref="D14"/>
      <pageMargins left="0.7" right="0.7" top="0.75" bottom="0.75" header="0.3" footer="0.3"/>
      <pageSetup paperSize="9" orientation="portrait" r:id="rId1"/>
    </customSheetView>
    <customSheetView guid="{0D76F8A5-87AC-4C0E-B5D3-A299634E3C8A}" scale="90" topLeftCell="A13">
      <selection activeCell="B16" sqref="B16"/>
      <pageMargins left="0.7" right="0.7" top="0.75" bottom="0.75" header="0.3" footer="0.3"/>
      <pageSetup paperSize="9" orientation="portrait" r:id="rId2"/>
    </customSheetView>
    <customSheetView guid="{E8EE8EC2-7656-46C0-A2A1-DA70B071829A}" scale="62">
      <selection activeCell="B42" sqref="B42"/>
      <pageMargins left="0.7" right="0.7" top="0.75" bottom="0.75" header="0.3" footer="0.3"/>
      <pageSetup paperSize="9" orientation="portrait" r:id="rId3"/>
    </customSheetView>
  </customSheetViews>
  <mergeCells count="2">
    <mergeCell ref="B4:D4"/>
    <mergeCell ref="B28:D28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I39"/>
  <sheetViews>
    <sheetView zoomScale="82" zoomScaleNormal="80" workbookViewId="0">
      <selection activeCell="G11" sqref="G11"/>
    </sheetView>
  </sheetViews>
  <sheetFormatPr baseColWidth="10" defaultColWidth="8" defaultRowHeight="14.25" x14ac:dyDescent="0.2"/>
  <cols>
    <col min="1" max="1" width="5.69921875" style="280" customWidth="1"/>
    <col min="2" max="2" width="29.796875" style="280" customWidth="1"/>
    <col min="3" max="3" width="12.5" style="280" customWidth="1"/>
    <col min="4" max="4" width="13.09765625" style="280" customWidth="1"/>
    <col min="5" max="5" width="24.59765625" style="280" customWidth="1"/>
    <col min="6" max="6" width="13.69921875" style="280" customWidth="1"/>
    <col min="7" max="7" width="8.69921875" style="280" customWidth="1"/>
    <col min="8" max="8" width="10.19921875" style="281" customWidth="1"/>
    <col min="9" max="9" width="79.09765625" style="281" customWidth="1"/>
    <col min="10" max="12" width="8" style="280"/>
    <col min="13" max="13" width="0.59765625" style="280" customWidth="1"/>
    <col min="14" max="16384" width="8" style="280"/>
  </cols>
  <sheetData>
    <row r="1" spans="2:9" s="221" customFormat="1" ht="24" customHeight="1" thickBot="1" x14ac:dyDescent="0.25">
      <c r="B1" s="279"/>
      <c r="C1" s="279"/>
      <c r="D1" s="279"/>
      <c r="E1" s="279"/>
      <c r="F1" s="222"/>
      <c r="H1" s="220"/>
      <c r="I1" s="220"/>
    </row>
    <row r="2" spans="2:9" ht="48" customHeight="1" thickTop="1" thickBot="1" x14ac:dyDescent="0.25">
      <c r="B2" s="260" t="s">
        <v>200</v>
      </c>
      <c r="C2" s="261"/>
      <c r="D2" s="261"/>
      <c r="E2" s="261"/>
      <c r="F2" s="262"/>
    </row>
    <row r="3" spans="2:9" ht="25.5" customHeight="1" thickTop="1" thickBot="1" x14ac:dyDescent="0.25">
      <c r="B3" s="282"/>
      <c r="C3" s="283"/>
      <c r="D3" s="283"/>
      <c r="E3" s="283"/>
      <c r="F3" s="283"/>
    </row>
    <row r="4" spans="2:9" ht="30" customHeight="1" thickBot="1" x14ac:dyDescent="0.25">
      <c r="B4" s="263" t="s">
        <v>86</v>
      </c>
      <c r="C4" s="264"/>
      <c r="D4" s="264"/>
      <c r="E4" s="264"/>
      <c r="F4" s="265"/>
    </row>
    <row r="5" spans="2:9" ht="43.5" customHeight="1" thickTop="1" thickBot="1" x14ac:dyDescent="0.25">
      <c r="B5" s="266" t="s">
        <v>14</v>
      </c>
      <c r="C5" s="267"/>
      <c r="D5" s="268"/>
      <c r="E5" s="266" t="s">
        <v>3</v>
      </c>
      <c r="F5" s="269"/>
      <c r="H5" s="288" t="s">
        <v>85</v>
      </c>
      <c r="I5" s="289"/>
    </row>
    <row r="6" spans="2:9" ht="28.5" customHeight="1" thickBot="1" x14ac:dyDescent="0.25">
      <c r="B6" s="270" t="s">
        <v>0</v>
      </c>
      <c r="C6" s="271" t="s">
        <v>1</v>
      </c>
      <c r="D6" s="272" t="s">
        <v>2</v>
      </c>
      <c r="E6" s="271" t="s">
        <v>0</v>
      </c>
      <c r="F6" s="273" t="s">
        <v>2</v>
      </c>
    </row>
    <row r="7" spans="2:9" ht="34.5" customHeight="1" thickTop="1" thickBot="1" x14ac:dyDescent="0.25">
      <c r="B7" s="305"/>
      <c r="C7" s="306"/>
      <c r="D7" s="307"/>
      <c r="E7" s="308" t="s">
        <v>19</v>
      </c>
      <c r="F7" s="309">
        <f>'Formulaire de demande'!D30</f>
        <v>0</v>
      </c>
      <c r="H7" s="291" t="s">
        <v>190</v>
      </c>
      <c r="I7" s="290"/>
    </row>
    <row r="8" spans="2:9" ht="30" customHeight="1" thickTop="1" x14ac:dyDescent="0.2">
      <c r="B8" s="310"/>
      <c r="C8" s="306"/>
      <c r="D8" s="307"/>
      <c r="E8" s="311"/>
      <c r="F8" s="312"/>
      <c r="H8" s="280"/>
      <c r="I8" s="280"/>
    </row>
    <row r="9" spans="2:9" ht="30" customHeight="1" x14ac:dyDescent="0.2">
      <c r="B9" s="313"/>
      <c r="C9" s="306"/>
      <c r="D9" s="314"/>
      <c r="E9" s="311"/>
      <c r="F9" s="312"/>
      <c r="G9" s="284"/>
      <c r="H9" s="300" t="s">
        <v>186</v>
      </c>
      <c r="I9" s="300"/>
    </row>
    <row r="10" spans="2:9" ht="30" customHeight="1" thickBot="1" x14ac:dyDescent="0.25">
      <c r="B10" s="313"/>
      <c r="C10" s="306"/>
      <c r="D10" s="314"/>
      <c r="E10" s="311"/>
      <c r="F10" s="312"/>
    </row>
    <row r="11" spans="2:9" ht="30" customHeight="1" thickTop="1" thickBot="1" x14ac:dyDescent="0.25">
      <c r="B11" s="313"/>
      <c r="C11" s="306"/>
      <c r="D11" s="314"/>
      <c r="E11" s="311"/>
      <c r="F11" s="312"/>
      <c r="G11" s="284"/>
      <c r="H11" s="292" t="s">
        <v>201</v>
      </c>
      <c r="I11" s="293"/>
    </row>
    <row r="12" spans="2:9" ht="30" customHeight="1" thickTop="1" x14ac:dyDescent="0.2">
      <c r="B12" s="313"/>
      <c r="C12" s="306"/>
      <c r="D12" s="314"/>
      <c r="E12" s="311"/>
      <c r="F12" s="312"/>
      <c r="G12" s="284"/>
      <c r="H12" s="285"/>
      <c r="I12" s="286"/>
    </row>
    <row r="13" spans="2:9" ht="30" customHeight="1" x14ac:dyDescent="0.2">
      <c r="B13" s="313"/>
      <c r="C13" s="306"/>
      <c r="D13" s="314"/>
      <c r="E13" s="311"/>
      <c r="F13" s="312"/>
      <c r="G13" s="284"/>
      <c r="H13" s="287"/>
      <c r="I13" s="286"/>
    </row>
    <row r="14" spans="2:9" ht="30" customHeight="1" x14ac:dyDescent="0.2">
      <c r="B14" s="313"/>
      <c r="C14" s="306"/>
      <c r="D14" s="314"/>
      <c r="E14" s="311"/>
      <c r="F14" s="312"/>
      <c r="G14" s="284"/>
    </row>
    <row r="15" spans="2:9" ht="30" customHeight="1" thickBot="1" x14ac:dyDescent="0.25">
      <c r="B15" s="313"/>
      <c r="C15" s="306"/>
      <c r="D15" s="314"/>
      <c r="E15" s="311"/>
      <c r="F15" s="312"/>
      <c r="G15" s="284"/>
    </row>
    <row r="16" spans="2:9" ht="30" customHeight="1" thickTop="1" x14ac:dyDescent="0.2">
      <c r="B16" s="313"/>
      <c r="C16" s="306"/>
      <c r="D16" s="314"/>
      <c r="E16" s="311"/>
      <c r="F16" s="312"/>
      <c r="G16" s="284"/>
      <c r="H16" s="294" t="s">
        <v>84</v>
      </c>
      <c r="I16" s="295"/>
    </row>
    <row r="17" spans="2:9" ht="30" customHeight="1" x14ac:dyDescent="0.2">
      <c r="B17" s="313"/>
      <c r="C17" s="306"/>
      <c r="D17" s="314"/>
      <c r="E17" s="311"/>
      <c r="F17" s="312"/>
      <c r="H17" s="296"/>
      <c r="I17" s="297"/>
    </row>
    <row r="18" spans="2:9" ht="30" customHeight="1" thickBot="1" x14ac:dyDescent="0.25">
      <c r="B18" s="313"/>
      <c r="C18" s="306"/>
      <c r="D18" s="314"/>
      <c r="E18" s="311"/>
      <c r="F18" s="312"/>
      <c r="H18" s="298"/>
      <c r="I18" s="299"/>
    </row>
    <row r="19" spans="2:9" ht="30" customHeight="1" thickTop="1" x14ac:dyDescent="0.2">
      <c r="B19" s="313"/>
      <c r="C19" s="306"/>
      <c r="D19" s="314"/>
      <c r="E19" s="311"/>
      <c r="F19" s="312"/>
      <c r="H19" s="280"/>
      <c r="I19" s="280"/>
    </row>
    <row r="20" spans="2:9" ht="30" customHeight="1" x14ac:dyDescent="0.2">
      <c r="B20" s="313"/>
      <c r="C20" s="306"/>
      <c r="D20" s="314"/>
      <c r="E20" s="315"/>
      <c r="F20" s="316"/>
    </row>
    <row r="21" spans="2:9" ht="67.5" customHeight="1" thickBot="1" x14ac:dyDescent="0.25">
      <c r="B21" s="274" t="s">
        <v>20</v>
      </c>
      <c r="C21" s="275"/>
      <c r="D21" s="276">
        <f>SUM(D7:D20)</f>
        <v>0</v>
      </c>
      <c r="E21" s="277" t="s">
        <v>5</v>
      </c>
      <c r="F21" s="278">
        <f>SUM(F7:F20)</f>
        <v>0</v>
      </c>
    </row>
    <row r="22" spans="2:9" ht="22.5" customHeight="1" x14ac:dyDescent="0.2"/>
    <row r="23" spans="2:9" ht="22.5" customHeight="1" x14ac:dyDescent="0.2"/>
    <row r="24" spans="2:9" ht="22.5" customHeight="1" x14ac:dyDescent="0.2"/>
    <row r="25" spans="2:9" ht="22.5" customHeight="1" x14ac:dyDescent="0.2"/>
    <row r="26" spans="2:9" ht="22.5" customHeight="1" x14ac:dyDescent="0.2"/>
    <row r="27" spans="2:9" ht="22.5" customHeight="1" x14ac:dyDescent="0.2"/>
    <row r="28" spans="2:9" ht="22.5" customHeight="1" x14ac:dyDescent="0.2"/>
    <row r="29" spans="2:9" ht="22.5" customHeight="1" x14ac:dyDescent="0.2"/>
    <row r="30" spans="2:9" ht="22.5" customHeight="1" x14ac:dyDescent="0.2"/>
    <row r="31" spans="2:9" ht="22.5" customHeight="1" x14ac:dyDescent="0.2"/>
    <row r="32" spans="2:9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</sheetData>
  <customSheetViews>
    <customSheetView guid="{2AA070CE-C594-4257-838B-CBC69F740DF0}" scale="80">
      <selection activeCell="H9" sqref="H9:I9"/>
      <pageMargins left="0.7" right="0.7" top="0.75" bottom="0.75" header="0.3" footer="0.3"/>
      <pageSetup paperSize="9" orientation="portrait" horizontalDpi="300" verticalDpi="300" r:id="rId1"/>
    </customSheetView>
    <customSheetView guid="{0D76F8A5-87AC-4C0E-B5D3-A299634E3C8A}" scale="80">
      <selection activeCell="B2" sqref="B2:F2"/>
      <pageMargins left="0.7" right="0.7" top="0.75" bottom="0.75" header="0.3" footer="0.3"/>
      <pageSetup paperSize="9" orientation="portrait" horizontalDpi="300" verticalDpi="300" r:id="rId2"/>
    </customSheetView>
    <customSheetView guid="{E8EE8EC2-7656-46C0-A2A1-DA70B071829A}" scale="82">
      <selection activeCell="G3" sqref="G3"/>
      <pageMargins left="0.7" right="0.7" top="0.75" bottom="0.75" header="0.3" footer="0.3"/>
      <pageSetup paperSize="9" orientation="portrait" horizontalDpi="300" verticalDpi="300" r:id="rId3"/>
    </customSheetView>
  </customSheetViews>
  <mergeCells count="8">
    <mergeCell ref="H16:I18"/>
    <mergeCell ref="B1:E1"/>
    <mergeCell ref="B2:F2"/>
    <mergeCell ref="B5:D5"/>
    <mergeCell ref="E5:F5"/>
    <mergeCell ref="H5:I5"/>
    <mergeCell ref="H9:I9"/>
    <mergeCell ref="H11:I11"/>
  </mergeCells>
  <conditionalFormatting sqref="F21">
    <cfRule type="expression" dxfId="3" priority="31">
      <formula>SUM(D7:D20)=SUM(F7:F20)</formula>
    </cfRule>
    <cfRule type="expression" dxfId="2" priority="32">
      <formula>SUM(D7:D20)&lt;&gt;SUM(F7:F20)</formula>
    </cfRule>
    <cfRule type="expression" priority="33">
      <formula>SUM(D7:D20)=SUM(F7:F20)</formula>
    </cfRule>
  </conditionalFormatting>
  <conditionalFormatting sqref="D21">
    <cfRule type="expression" dxfId="1" priority="34">
      <formula>SUM(D7:D20)&lt;&gt;SUM(F7:F20)</formula>
    </cfRule>
    <cfRule type="expression" dxfId="0" priority="35">
      <formula>SUM(D7:D20)=SUM(F7:F20)</formula>
    </cfRule>
  </conditionalFormatting>
  <dataValidations count="1">
    <dataValidation type="list" allowBlank="1" showInputMessage="1" showErrorMessage="1" sqref="C7:C20" xr:uid="{00000000-0002-0000-0100-000000000000}">
      <formula1>"Passée,À venir"</formula1>
    </dataValidation>
  </dataValidations>
  <pageMargins left="0.7" right="0.7" top="0.75" bottom="0.75" header="0.3" footer="0.3"/>
  <pageSetup paperSize="9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="80" zoomScaleNormal="80" workbookViewId="0">
      <selection activeCell="D10" sqref="D10"/>
    </sheetView>
  </sheetViews>
  <sheetFormatPr baseColWidth="10" defaultRowHeight="14.25" x14ac:dyDescent="0.2"/>
  <cols>
    <col min="1" max="1" width="5.69921875" customWidth="1"/>
    <col min="2" max="2" width="29.796875" customWidth="1"/>
    <col min="3" max="3" width="13.09765625" customWidth="1"/>
    <col min="4" max="4" width="24.59765625" customWidth="1"/>
    <col min="5" max="5" width="7.8984375" customWidth="1"/>
    <col min="6" max="6" width="13.69921875" customWidth="1"/>
    <col min="7" max="7" width="8.69921875" customWidth="1"/>
    <col min="8" max="8" width="10.19921875" customWidth="1"/>
    <col min="9" max="9" width="65.3984375" customWidth="1"/>
  </cols>
  <sheetData>
    <row r="1" spans="1:12" ht="24" customHeight="1" thickBot="1" x14ac:dyDescent="0.25">
      <c r="A1" s="1"/>
      <c r="B1" s="29"/>
      <c r="C1" s="29"/>
      <c r="D1" s="29"/>
      <c r="E1" s="1"/>
      <c r="F1" s="3"/>
      <c r="G1" s="1"/>
      <c r="H1" s="2"/>
      <c r="I1" s="2"/>
      <c r="J1" s="41"/>
      <c r="K1" s="41"/>
      <c r="L1" s="41"/>
    </row>
    <row r="2" spans="1:12" ht="48" customHeight="1" thickTop="1" thickBot="1" x14ac:dyDescent="0.25">
      <c r="A2" s="4"/>
      <c r="B2" s="39" t="s">
        <v>17</v>
      </c>
      <c r="C2" s="30"/>
      <c r="D2" s="30"/>
      <c r="E2" s="30"/>
      <c r="F2" s="31"/>
      <c r="G2" s="4"/>
      <c r="H2" s="6"/>
      <c r="I2" s="6"/>
      <c r="J2" s="41"/>
      <c r="K2" s="41"/>
      <c r="L2" s="41"/>
    </row>
    <row r="3" spans="1:12" ht="30" customHeight="1" thickTop="1" thickBot="1" x14ac:dyDescent="0.25">
      <c r="A3" s="4"/>
      <c r="B3" s="4"/>
      <c r="C3" s="4"/>
      <c r="D3" s="4"/>
      <c r="E3" s="4"/>
      <c r="F3" s="4"/>
      <c r="G3" s="4"/>
      <c r="H3" s="6"/>
      <c r="I3" s="6"/>
      <c r="J3" s="41"/>
      <c r="K3" s="41"/>
      <c r="L3" s="41"/>
    </row>
    <row r="4" spans="1:12" ht="43.5" customHeight="1" thickBot="1" x14ac:dyDescent="0.25">
      <c r="A4" s="4"/>
      <c r="B4" s="32" t="s">
        <v>14</v>
      </c>
      <c r="C4" s="33"/>
      <c r="D4" s="32" t="s">
        <v>3</v>
      </c>
      <c r="E4" s="34"/>
      <c r="F4" s="35"/>
      <c r="G4" s="4"/>
      <c r="H4" s="40" t="s">
        <v>9</v>
      </c>
      <c r="I4" s="36"/>
      <c r="J4" s="41"/>
      <c r="K4" s="41"/>
      <c r="L4" s="41"/>
    </row>
    <row r="5" spans="1:12" ht="28.5" customHeight="1" thickBot="1" x14ac:dyDescent="0.25">
      <c r="A5" s="4"/>
      <c r="B5" s="18" t="s">
        <v>0</v>
      </c>
      <c r="C5" s="19" t="s">
        <v>2</v>
      </c>
      <c r="D5" s="20" t="s">
        <v>0</v>
      </c>
      <c r="E5" s="18" t="s">
        <v>1</v>
      </c>
      <c r="F5" s="21" t="s">
        <v>2</v>
      </c>
      <c r="G5" s="4"/>
      <c r="H5" s="6"/>
      <c r="I5" s="6"/>
      <c r="J5" s="41"/>
      <c r="K5" s="41"/>
      <c r="L5" s="41"/>
    </row>
    <row r="6" spans="1:12" ht="34.5" customHeight="1" x14ac:dyDescent="0.2">
      <c r="A6" s="4"/>
      <c r="B6" s="11"/>
      <c r="C6" s="12"/>
      <c r="D6" s="13" t="s">
        <v>19</v>
      </c>
      <c r="E6" s="23" t="s">
        <v>4</v>
      </c>
      <c r="F6" s="24">
        <f>'Formulaire de demande'!D30</f>
        <v>0</v>
      </c>
      <c r="G6" s="4"/>
      <c r="H6" s="42" t="s">
        <v>15</v>
      </c>
      <c r="I6" s="37"/>
      <c r="J6" s="41"/>
      <c r="K6" s="41"/>
      <c r="L6" s="41"/>
    </row>
    <row r="7" spans="1:12" ht="30" customHeight="1" x14ac:dyDescent="0.2">
      <c r="A7" s="4"/>
      <c r="B7" s="14" t="s">
        <v>23</v>
      </c>
      <c r="C7" s="12"/>
      <c r="D7" s="22"/>
      <c r="E7" s="23"/>
      <c r="F7" s="15"/>
      <c r="G7" s="4"/>
      <c r="H7" s="4"/>
      <c r="I7" s="4"/>
      <c r="J7" s="41"/>
      <c r="K7" s="41"/>
      <c r="L7" s="41"/>
    </row>
    <row r="8" spans="1:12" ht="30" customHeight="1" x14ac:dyDescent="0.2">
      <c r="A8" s="4"/>
      <c r="B8" s="16" t="s">
        <v>22</v>
      </c>
      <c r="C8" s="15"/>
      <c r="D8" s="22"/>
      <c r="E8" s="23"/>
      <c r="F8" s="15"/>
      <c r="G8" s="5"/>
      <c r="H8" s="4"/>
      <c r="I8" s="4"/>
      <c r="J8" s="41"/>
      <c r="K8" s="41"/>
      <c r="L8" s="41"/>
    </row>
    <row r="9" spans="1:12" ht="30" customHeight="1" x14ac:dyDescent="0.2">
      <c r="A9" s="4"/>
      <c r="B9" s="16" t="s">
        <v>24</v>
      </c>
      <c r="C9" s="15"/>
      <c r="D9" s="22"/>
      <c r="E9" s="23"/>
      <c r="F9" s="15"/>
      <c r="G9" s="4"/>
      <c r="H9" s="43" t="s">
        <v>18</v>
      </c>
      <c r="I9" s="38"/>
      <c r="J9" s="41"/>
      <c r="K9" s="41"/>
      <c r="L9" s="41"/>
    </row>
    <row r="10" spans="1:12" ht="30" customHeight="1" x14ac:dyDescent="0.2">
      <c r="A10" s="4"/>
      <c r="B10" s="16"/>
      <c r="C10" s="15"/>
      <c r="D10" s="22"/>
      <c r="E10" s="23"/>
      <c r="F10" s="15"/>
      <c r="G10" s="5"/>
      <c r="H10" s="25" t="s">
        <v>6</v>
      </c>
      <c r="I10" s="17" t="s">
        <v>8</v>
      </c>
      <c r="J10" s="41"/>
      <c r="K10" s="41"/>
      <c r="L10" s="41"/>
    </row>
    <row r="11" spans="1:12" ht="30" customHeight="1" x14ac:dyDescent="0.2">
      <c r="A11" s="4"/>
      <c r="B11" s="16"/>
      <c r="C11" s="15"/>
      <c r="D11" s="22"/>
      <c r="E11" s="23"/>
      <c r="F11" s="15"/>
      <c r="G11" s="5"/>
      <c r="H11" s="26" t="s">
        <v>4</v>
      </c>
      <c r="I11" s="17" t="s">
        <v>10</v>
      </c>
      <c r="J11" s="41"/>
      <c r="K11" s="41"/>
      <c r="L11" s="41"/>
    </row>
    <row r="12" spans="1:12" ht="30" customHeight="1" x14ac:dyDescent="0.2">
      <c r="A12" s="4"/>
      <c r="B12" s="16"/>
      <c r="C12" s="15"/>
      <c r="D12" s="22"/>
      <c r="E12" s="23"/>
      <c r="F12" s="15"/>
      <c r="G12" s="5"/>
      <c r="H12" s="25" t="s">
        <v>7</v>
      </c>
      <c r="I12" s="17" t="s">
        <v>13</v>
      </c>
      <c r="J12" s="41"/>
      <c r="K12" s="41"/>
      <c r="L12" s="41"/>
    </row>
    <row r="13" spans="1:12" ht="30" customHeight="1" x14ac:dyDescent="0.2">
      <c r="A13" s="4"/>
      <c r="B13" s="16"/>
      <c r="C13" s="15"/>
      <c r="D13" s="22"/>
      <c r="E13" s="23"/>
      <c r="F13" s="15"/>
      <c r="G13" s="5"/>
      <c r="H13" s="6"/>
      <c r="I13" s="6"/>
      <c r="J13" s="41"/>
      <c r="K13" s="41"/>
      <c r="L13" s="41"/>
    </row>
    <row r="14" spans="1:12" ht="30" customHeight="1" x14ac:dyDescent="0.2">
      <c r="A14" s="4"/>
      <c r="B14" s="16"/>
      <c r="C14" s="15"/>
      <c r="D14" s="22"/>
      <c r="E14" s="23"/>
      <c r="F14" s="15"/>
      <c r="G14" s="5"/>
      <c r="H14" s="6"/>
      <c r="I14" s="6"/>
      <c r="J14" s="41"/>
      <c r="K14" s="41"/>
      <c r="L14" s="41"/>
    </row>
    <row r="15" spans="1:12" ht="30" customHeight="1" x14ac:dyDescent="0.2">
      <c r="A15" s="4"/>
      <c r="B15" s="16"/>
      <c r="C15" s="15"/>
      <c r="D15" s="22"/>
      <c r="E15" s="23"/>
      <c r="F15" s="15"/>
      <c r="G15" s="5"/>
      <c r="H15" s="44" t="s">
        <v>12</v>
      </c>
      <c r="I15" s="28"/>
      <c r="J15" s="41"/>
      <c r="K15" s="41"/>
      <c r="L15" s="41"/>
    </row>
    <row r="16" spans="1:12" ht="30" customHeight="1" x14ac:dyDescent="0.2">
      <c r="A16" s="4"/>
      <c r="B16" s="16"/>
      <c r="C16" s="15"/>
      <c r="D16" s="22"/>
      <c r="E16" s="23"/>
      <c r="F16" s="15"/>
      <c r="G16" s="4"/>
      <c r="H16" s="28"/>
      <c r="I16" s="28"/>
      <c r="J16" s="41"/>
      <c r="K16" s="41"/>
      <c r="L16" s="41"/>
    </row>
    <row r="17" spans="1:12" ht="30" customHeight="1" x14ac:dyDescent="0.2">
      <c r="A17" s="4"/>
      <c r="B17" s="16"/>
      <c r="C17" s="15"/>
      <c r="D17" s="22"/>
      <c r="E17" s="23"/>
      <c r="F17" s="15"/>
      <c r="G17" s="4"/>
      <c r="H17" s="28"/>
      <c r="I17" s="28"/>
      <c r="J17" s="41"/>
      <c r="K17" s="41"/>
      <c r="L17" s="41"/>
    </row>
    <row r="18" spans="1:12" ht="30" customHeight="1" x14ac:dyDescent="0.2">
      <c r="A18" s="4"/>
      <c r="B18" s="16"/>
      <c r="C18" s="15"/>
      <c r="D18" s="22"/>
      <c r="E18" s="23"/>
      <c r="F18" s="15"/>
      <c r="G18" s="4"/>
      <c r="H18" s="4"/>
      <c r="I18" s="4"/>
      <c r="J18" s="41"/>
      <c r="K18" s="41"/>
      <c r="L18" s="41"/>
    </row>
    <row r="19" spans="1:12" ht="30" customHeight="1" x14ac:dyDescent="0.2">
      <c r="A19" s="4"/>
      <c r="B19" s="16"/>
      <c r="C19" s="15"/>
      <c r="D19" s="22"/>
      <c r="E19" s="23"/>
      <c r="F19" s="15"/>
      <c r="G19" s="4"/>
      <c r="H19" s="4"/>
      <c r="I19" s="4"/>
      <c r="J19" s="41"/>
      <c r="K19" s="41"/>
      <c r="L19" s="41"/>
    </row>
    <row r="20" spans="1:12" ht="67.5" customHeight="1" thickBot="1" x14ac:dyDescent="0.25">
      <c r="A20" s="4"/>
      <c r="B20" s="7" t="s">
        <v>20</v>
      </c>
      <c r="C20" s="8">
        <f>SUM(C6:C19)</f>
        <v>0</v>
      </c>
      <c r="D20" s="9" t="s">
        <v>5</v>
      </c>
      <c r="E20" s="10"/>
      <c r="F20" s="8">
        <f>SUM(F6:F19)</f>
        <v>0</v>
      </c>
      <c r="G20" s="4"/>
      <c r="H20" s="45" t="s">
        <v>11</v>
      </c>
      <c r="I20" s="27"/>
      <c r="J20" s="41"/>
      <c r="K20" s="41"/>
      <c r="L20" s="41"/>
    </row>
    <row r="21" spans="1:12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</sheetData>
  <customSheetViews>
    <customSheetView guid="{2AA070CE-C594-4257-838B-CBC69F740DF0}" scale="80" state="hidden">
      <selection activeCell="D10" sqref="D10"/>
      <pageMargins left="0.7" right="0.7" top="0.75" bottom="0.75" header="0.3" footer="0.3"/>
    </customSheetView>
    <customSheetView guid="{0D76F8A5-87AC-4C0E-B5D3-A299634E3C8A}" scale="80" state="hidden">
      <selection activeCell="D10" sqref="D10"/>
      <pageMargins left="0.7" right="0.7" top="0.75" bottom="0.75" header="0.3" footer="0.3"/>
    </customSheetView>
    <customSheetView guid="{E8EE8EC2-7656-46C0-A2A1-DA70B071829A}" scale="80" state="hidden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J61"/>
  <sheetViews>
    <sheetView tabSelected="1" zoomScale="82" workbookViewId="0">
      <selection activeCell="E14" sqref="E14"/>
    </sheetView>
  </sheetViews>
  <sheetFormatPr baseColWidth="10" defaultRowHeight="14.25" x14ac:dyDescent="0.2"/>
  <cols>
    <col min="1" max="1" width="6.296875" style="317" customWidth="1"/>
    <col min="2" max="2" width="33.5" style="317" customWidth="1"/>
    <col min="3" max="3" width="11.19921875" style="317" customWidth="1"/>
    <col min="4" max="4" width="2.09765625" style="317" customWidth="1"/>
    <col min="5" max="5" width="33.5" style="317" customWidth="1"/>
    <col min="6" max="6" width="6.19921875" style="317" customWidth="1"/>
    <col min="7" max="7" width="11.19921875" style="317" customWidth="1"/>
    <col min="8" max="8" width="11.19921875" style="317"/>
    <col min="9" max="9" width="10.796875" style="317" customWidth="1"/>
    <col min="10" max="10" width="67.796875" style="317" customWidth="1"/>
    <col min="11" max="16384" width="11.19921875" style="317"/>
  </cols>
  <sheetData>
    <row r="1" spans="1:10" ht="25.5" customHeight="1" thickBot="1" x14ac:dyDescent="0.25">
      <c r="B1" s="318"/>
    </row>
    <row r="2" spans="1:10" ht="22.5" thickTop="1" thickBot="1" x14ac:dyDescent="0.4">
      <c r="A2" s="318"/>
      <c r="B2" s="345" t="s">
        <v>196</v>
      </c>
      <c r="C2" s="346"/>
      <c r="D2" s="346"/>
      <c r="E2" s="346"/>
      <c r="F2" s="346"/>
      <c r="G2" s="347"/>
      <c r="H2" s="318"/>
    </row>
    <row r="3" spans="1:10" ht="22.5" thickTop="1" thickBot="1" x14ac:dyDescent="0.4">
      <c r="A3" s="318"/>
      <c r="B3" s="319"/>
      <c r="C3" s="320"/>
      <c r="D3" s="321"/>
      <c r="E3" s="320"/>
      <c r="F3" s="322"/>
      <c r="G3" s="320"/>
      <c r="H3" s="318"/>
    </row>
    <row r="4" spans="1:10" ht="21.75" thickBot="1" x14ac:dyDescent="0.4">
      <c r="A4" s="318"/>
      <c r="B4" s="302" t="s">
        <v>86</v>
      </c>
      <c r="C4" s="301"/>
      <c r="D4" s="303"/>
      <c r="E4" s="301"/>
      <c r="F4" s="304"/>
      <c r="G4" s="301"/>
      <c r="H4" s="323"/>
    </row>
    <row r="5" spans="1:10" ht="18.75" x14ac:dyDescent="0.3">
      <c r="B5" s="376" t="s">
        <v>72</v>
      </c>
      <c r="C5" s="412"/>
      <c r="D5" s="377"/>
      <c r="E5" s="378" t="s">
        <v>73</v>
      </c>
      <c r="F5" s="378"/>
      <c r="G5" s="379"/>
    </row>
    <row r="6" spans="1:10" ht="15" x14ac:dyDescent="0.25">
      <c r="B6" s="373"/>
      <c r="C6" s="413" t="s">
        <v>2</v>
      </c>
      <c r="D6" s="374"/>
      <c r="E6" s="374"/>
      <c r="F6" s="374" t="s">
        <v>1</v>
      </c>
      <c r="G6" s="375" t="s">
        <v>2</v>
      </c>
    </row>
    <row r="7" spans="1:10" ht="32.25" customHeight="1" x14ac:dyDescent="0.2">
      <c r="B7" s="380" t="s">
        <v>25</v>
      </c>
      <c r="C7" s="381">
        <f>SUM(C8:C14)</f>
        <v>0</v>
      </c>
      <c r="D7" s="349"/>
      <c r="E7" s="350" t="s">
        <v>26</v>
      </c>
      <c r="F7" s="350"/>
      <c r="G7" s="351">
        <f>SUM(G8:G14)</f>
        <v>0</v>
      </c>
      <c r="I7" s="324"/>
      <c r="J7" s="325"/>
    </row>
    <row r="8" spans="1:10" ht="19.5" customHeight="1" x14ac:dyDescent="0.2">
      <c r="B8" s="352" t="s">
        <v>104</v>
      </c>
      <c r="C8" s="382">
        <v>0</v>
      </c>
      <c r="D8" s="354"/>
      <c r="E8" s="355" t="s">
        <v>28</v>
      </c>
      <c r="F8" s="355"/>
      <c r="G8" s="356">
        <v>0</v>
      </c>
      <c r="I8" s="326"/>
      <c r="J8" s="326"/>
    </row>
    <row r="9" spans="1:10" ht="19.5" customHeight="1" x14ac:dyDescent="0.2">
      <c r="B9" s="352" t="s">
        <v>106</v>
      </c>
      <c r="C9" s="382">
        <v>0</v>
      </c>
      <c r="D9" s="354"/>
      <c r="E9" s="355" t="s">
        <v>30</v>
      </c>
      <c r="F9" s="355"/>
      <c r="G9" s="356">
        <v>0</v>
      </c>
      <c r="I9" s="389" t="s">
        <v>188</v>
      </c>
      <c r="J9" s="390"/>
    </row>
    <row r="10" spans="1:10" ht="19.5" customHeight="1" x14ac:dyDescent="0.2">
      <c r="B10" s="352" t="s">
        <v>108</v>
      </c>
      <c r="C10" s="382">
        <v>0</v>
      </c>
      <c r="D10" s="354"/>
      <c r="E10" s="355" t="s">
        <v>31</v>
      </c>
      <c r="F10" s="355"/>
      <c r="G10" s="356">
        <v>0</v>
      </c>
      <c r="I10" s="389" t="s">
        <v>187</v>
      </c>
      <c r="J10" s="389"/>
    </row>
    <row r="11" spans="1:10" ht="19.5" customHeight="1" x14ac:dyDescent="0.2">
      <c r="B11" s="352" t="s">
        <v>110</v>
      </c>
      <c r="C11" s="382">
        <v>0</v>
      </c>
      <c r="D11" s="354"/>
      <c r="E11" s="355" t="s">
        <v>78</v>
      </c>
      <c r="F11" s="355"/>
      <c r="G11" s="356">
        <v>0</v>
      </c>
      <c r="I11" s="326"/>
      <c r="J11" s="326"/>
    </row>
    <row r="12" spans="1:10" ht="19.5" customHeight="1" x14ac:dyDescent="0.2">
      <c r="B12" s="352" t="s">
        <v>112</v>
      </c>
      <c r="C12" s="382">
        <v>0</v>
      </c>
      <c r="D12" s="354"/>
      <c r="E12" s="355"/>
      <c r="F12" s="355"/>
      <c r="G12" s="356">
        <v>0</v>
      </c>
      <c r="I12" s="326"/>
      <c r="J12" s="326"/>
    </row>
    <row r="13" spans="1:10" ht="19.5" customHeight="1" x14ac:dyDescent="0.2">
      <c r="B13" s="352" t="s">
        <v>114</v>
      </c>
      <c r="C13" s="382">
        <v>0</v>
      </c>
      <c r="D13" s="354"/>
      <c r="E13" s="355"/>
      <c r="F13" s="355"/>
      <c r="G13" s="356">
        <v>0</v>
      </c>
      <c r="I13" s="326"/>
      <c r="J13" s="326"/>
    </row>
    <row r="14" spans="1:10" ht="22.5" customHeight="1" x14ac:dyDescent="0.2">
      <c r="B14" s="352"/>
      <c r="C14" s="382">
        <v>0</v>
      </c>
      <c r="D14" s="354"/>
      <c r="E14" s="355"/>
      <c r="F14" s="355"/>
      <c r="G14" s="356">
        <v>0</v>
      </c>
      <c r="I14" s="391" t="s">
        <v>18</v>
      </c>
      <c r="J14" s="392"/>
    </row>
    <row r="15" spans="1:10" ht="19.5" customHeight="1" x14ac:dyDescent="0.2">
      <c r="B15" s="348" t="s">
        <v>32</v>
      </c>
      <c r="C15" s="382">
        <f>SUM(C16:C21)</f>
        <v>0</v>
      </c>
      <c r="D15" s="357"/>
      <c r="E15" s="350" t="s">
        <v>33</v>
      </c>
      <c r="F15" s="350"/>
      <c r="G15" s="356">
        <f>SUM(G16,G22,G24,G27,G30,G34)</f>
        <v>0</v>
      </c>
      <c r="I15" s="393" t="s">
        <v>6</v>
      </c>
      <c r="J15" s="394" t="s">
        <v>8</v>
      </c>
    </row>
    <row r="16" spans="1:10" ht="19.5" customHeight="1" x14ac:dyDescent="0.2">
      <c r="B16" s="352" t="s">
        <v>34</v>
      </c>
      <c r="C16" s="382">
        <v>0</v>
      </c>
      <c r="D16" s="354"/>
      <c r="E16" s="355" t="s">
        <v>35</v>
      </c>
      <c r="F16" s="355"/>
      <c r="G16" s="356">
        <f>SUM(G17:G21)</f>
        <v>0</v>
      </c>
      <c r="I16" s="395" t="s">
        <v>4</v>
      </c>
      <c r="J16" s="394" t="s">
        <v>83</v>
      </c>
    </row>
    <row r="17" spans="2:10" ht="19.5" customHeight="1" x14ac:dyDescent="0.2">
      <c r="B17" s="352" t="s">
        <v>130</v>
      </c>
      <c r="C17" s="382">
        <v>0</v>
      </c>
      <c r="D17" s="354"/>
      <c r="E17" s="358" t="s">
        <v>79</v>
      </c>
      <c r="F17" s="355"/>
      <c r="G17" s="359">
        <v>0</v>
      </c>
      <c r="I17" s="393" t="s">
        <v>7</v>
      </c>
      <c r="J17" s="394" t="s">
        <v>13</v>
      </c>
    </row>
    <row r="18" spans="2:10" ht="19.5" customHeight="1" x14ac:dyDescent="0.2">
      <c r="B18" s="352" t="s">
        <v>132</v>
      </c>
      <c r="C18" s="382">
        <v>0</v>
      </c>
      <c r="D18" s="354"/>
      <c r="E18" s="358" t="s">
        <v>80</v>
      </c>
      <c r="F18" s="355"/>
      <c r="G18" s="359">
        <v>0</v>
      </c>
      <c r="I18" s="327"/>
      <c r="J18" s="328"/>
    </row>
    <row r="19" spans="2:10" ht="19.5" customHeight="1" x14ac:dyDescent="0.2">
      <c r="B19" s="352" t="s">
        <v>133</v>
      </c>
      <c r="C19" s="382">
        <v>0</v>
      </c>
      <c r="D19" s="354"/>
      <c r="E19" s="358"/>
      <c r="F19" s="355"/>
      <c r="G19" s="359">
        <v>0</v>
      </c>
      <c r="I19" s="326"/>
      <c r="J19" s="326"/>
    </row>
    <row r="20" spans="2:10" ht="19.5" customHeight="1" x14ac:dyDescent="0.2">
      <c r="B20" s="352" t="s">
        <v>37</v>
      </c>
      <c r="C20" s="382">
        <v>0</v>
      </c>
      <c r="D20" s="354"/>
      <c r="E20" s="358"/>
      <c r="F20" s="355"/>
      <c r="G20" s="359">
        <v>0</v>
      </c>
      <c r="I20" s="326"/>
      <c r="J20" s="326"/>
    </row>
    <row r="21" spans="2:10" ht="19.5" customHeight="1" x14ac:dyDescent="0.2">
      <c r="B21" s="352"/>
      <c r="C21" s="382">
        <v>0</v>
      </c>
      <c r="D21" s="354"/>
      <c r="E21" s="358"/>
      <c r="F21" s="355"/>
      <c r="G21" s="359">
        <v>0</v>
      </c>
      <c r="I21" s="326"/>
      <c r="J21" s="326"/>
    </row>
    <row r="22" spans="2:10" ht="24.75" customHeight="1" x14ac:dyDescent="0.2">
      <c r="B22" s="348" t="s">
        <v>38</v>
      </c>
      <c r="C22" s="382">
        <f>SUM(C23:C29)</f>
        <v>0</v>
      </c>
      <c r="D22" s="357"/>
      <c r="E22" s="355" t="s">
        <v>41</v>
      </c>
      <c r="F22" s="355"/>
      <c r="G22" s="356">
        <f>SUM(G23)</f>
        <v>0</v>
      </c>
      <c r="I22" s="396" t="s">
        <v>178</v>
      </c>
      <c r="J22" s="397" t="s">
        <v>179</v>
      </c>
    </row>
    <row r="23" spans="2:10" ht="19.5" customHeight="1" x14ac:dyDescent="0.2">
      <c r="B23" s="352" t="s">
        <v>39</v>
      </c>
      <c r="C23" s="382">
        <v>0</v>
      </c>
      <c r="D23" s="354"/>
      <c r="E23" s="360"/>
      <c r="F23" s="355"/>
      <c r="G23" s="359">
        <v>0</v>
      </c>
      <c r="I23" s="329"/>
      <c r="J23" s="330"/>
    </row>
    <row r="24" spans="2:10" ht="19.5" customHeight="1" x14ac:dyDescent="0.2">
      <c r="B24" s="352" t="s">
        <v>75</v>
      </c>
      <c r="C24" s="382">
        <v>0</v>
      </c>
      <c r="D24" s="354"/>
      <c r="E24" s="355" t="s">
        <v>43</v>
      </c>
      <c r="F24" s="355"/>
      <c r="G24" s="356">
        <f>SUM(G25:G26)</f>
        <v>0</v>
      </c>
      <c r="I24" s="330"/>
      <c r="J24" s="330"/>
    </row>
    <row r="25" spans="2:10" ht="19.5" customHeight="1" x14ac:dyDescent="0.2">
      <c r="B25" s="352" t="s">
        <v>176</v>
      </c>
      <c r="C25" s="382">
        <v>0</v>
      </c>
      <c r="D25" s="354"/>
      <c r="E25" s="355"/>
      <c r="F25" s="355"/>
      <c r="G25" s="359">
        <v>0</v>
      </c>
      <c r="I25" s="330"/>
      <c r="J25" s="330"/>
    </row>
    <row r="26" spans="2:10" ht="19.5" customHeight="1" x14ac:dyDescent="0.2">
      <c r="B26" s="352" t="s">
        <v>177</v>
      </c>
      <c r="C26" s="382">
        <v>0</v>
      </c>
      <c r="D26" s="354"/>
      <c r="E26" s="358"/>
      <c r="F26" s="355"/>
      <c r="G26" s="359">
        <v>0</v>
      </c>
      <c r="I26" s="326"/>
      <c r="J26" s="326"/>
    </row>
    <row r="27" spans="2:10" ht="19.5" customHeight="1" x14ac:dyDescent="0.2">
      <c r="B27" s="352" t="s">
        <v>42</v>
      </c>
      <c r="C27" s="382">
        <v>0</v>
      </c>
      <c r="D27" s="354"/>
      <c r="E27" s="355" t="s">
        <v>87</v>
      </c>
      <c r="F27" s="355"/>
      <c r="G27" s="356">
        <f>SUM(G28:G29)</f>
        <v>0</v>
      </c>
      <c r="I27" s="326"/>
      <c r="J27" s="326"/>
    </row>
    <row r="28" spans="2:10" ht="19.5" customHeight="1" x14ac:dyDescent="0.2">
      <c r="B28" s="352" t="s">
        <v>44</v>
      </c>
      <c r="C28" s="382">
        <v>0</v>
      </c>
      <c r="D28" s="354"/>
      <c r="E28" s="358" t="s">
        <v>191</v>
      </c>
      <c r="F28" s="355"/>
      <c r="G28" s="359">
        <v>0</v>
      </c>
      <c r="I28" s="331"/>
    </row>
    <row r="29" spans="2:10" ht="19.5" customHeight="1" x14ac:dyDescent="0.2">
      <c r="B29" s="352"/>
      <c r="C29" s="382">
        <v>0</v>
      </c>
      <c r="D29" s="354"/>
      <c r="E29" s="360"/>
      <c r="F29" s="355"/>
      <c r="G29" s="359">
        <v>0</v>
      </c>
    </row>
    <row r="30" spans="2:10" ht="19.5" customHeight="1" x14ac:dyDescent="0.2">
      <c r="B30" s="348" t="s">
        <v>45</v>
      </c>
      <c r="C30" s="382">
        <f>SUM(C31)</f>
        <v>0</v>
      </c>
      <c r="D30" s="357"/>
      <c r="E30" s="355" t="s">
        <v>46</v>
      </c>
      <c r="F30" s="355"/>
      <c r="G30" s="356">
        <f>SUM(G31:G33)</f>
        <v>0</v>
      </c>
    </row>
    <row r="31" spans="2:10" ht="19.5" customHeight="1" x14ac:dyDescent="0.2">
      <c r="B31" s="361"/>
      <c r="C31" s="382">
        <v>0</v>
      </c>
      <c r="D31" s="354"/>
      <c r="E31" s="358"/>
      <c r="F31" s="355"/>
      <c r="G31" s="359">
        <v>0</v>
      </c>
    </row>
    <row r="32" spans="2:10" ht="19.5" customHeight="1" x14ac:dyDescent="0.2">
      <c r="B32" s="348" t="s">
        <v>47</v>
      </c>
      <c r="C32" s="382">
        <f>SUM(C33:C36)</f>
        <v>0</v>
      </c>
      <c r="D32" s="357"/>
      <c r="E32" s="362"/>
      <c r="F32" s="355"/>
      <c r="G32" s="359">
        <v>0</v>
      </c>
    </row>
    <row r="33" spans="2:7" ht="19.5" customHeight="1" x14ac:dyDescent="0.2">
      <c r="B33" s="352" t="s">
        <v>48</v>
      </c>
      <c r="C33" s="382">
        <v>0</v>
      </c>
      <c r="D33" s="354"/>
      <c r="E33" s="360"/>
      <c r="F33" s="355"/>
      <c r="G33" s="359">
        <v>0</v>
      </c>
    </row>
    <row r="34" spans="2:7" ht="19.5" customHeight="1" x14ac:dyDescent="0.2">
      <c r="B34" s="352" t="s">
        <v>49</v>
      </c>
      <c r="C34" s="382">
        <v>0</v>
      </c>
      <c r="D34" s="354"/>
      <c r="E34" s="355" t="s">
        <v>81</v>
      </c>
      <c r="F34" s="355"/>
      <c r="G34" s="356">
        <f>SUM(G35:G36)</f>
        <v>0</v>
      </c>
    </row>
    <row r="35" spans="2:7" ht="19.5" customHeight="1" x14ac:dyDescent="0.2">
      <c r="B35" s="352" t="s">
        <v>50</v>
      </c>
      <c r="C35" s="382">
        <v>0</v>
      </c>
      <c r="D35" s="354"/>
      <c r="E35" s="360"/>
      <c r="F35" s="355"/>
      <c r="G35" s="359">
        <v>0</v>
      </c>
    </row>
    <row r="36" spans="2:7" ht="19.5" customHeight="1" x14ac:dyDescent="0.2">
      <c r="B36" s="363"/>
      <c r="C36" s="382">
        <v>0</v>
      </c>
      <c r="D36" s="357"/>
      <c r="E36" s="360"/>
      <c r="F36" s="355"/>
      <c r="G36" s="359">
        <v>0</v>
      </c>
    </row>
    <row r="37" spans="2:7" ht="19.5" customHeight="1" x14ac:dyDescent="0.2">
      <c r="B37" s="348" t="s">
        <v>52</v>
      </c>
      <c r="C37" s="382">
        <f>SUM(C38:C42)</f>
        <v>0</v>
      </c>
      <c r="D37" s="354"/>
      <c r="E37" s="350" t="s">
        <v>54</v>
      </c>
      <c r="F37" s="350"/>
      <c r="G37" s="356">
        <f>SUM(G38:G42)</f>
        <v>0</v>
      </c>
    </row>
    <row r="38" spans="2:7" ht="19.5" customHeight="1" x14ac:dyDescent="0.2">
      <c r="B38" s="363"/>
      <c r="C38" s="382">
        <v>0</v>
      </c>
      <c r="D38" s="357"/>
      <c r="E38" s="355" t="s">
        <v>69</v>
      </c>
      <c r="F38" s="355"/>
      <c r="G38" s="356">
        <v>0</v>
      </c>
    </row>
    <row r="39" spans="2:7" ht="19.5" customHeight="1" x14ac:dyDescent="0.2">
      <c r="B39" s="363"/>
      <c r="C39" s="382">
        <v>0</v>
      </c>
      <c r="D39" s="354"/>
      <c r="E39" s="355" t="s">
        <v>56</v>
      </c>
      <c r="F39" s="355"/>
      <c r="G39" s="356">
        <v>0</v>
      </c>
    </row>
    <row r="40" spans="2:7" ht="19.5" customHeight="1" x14ac:dyDescent="0.2">
      <c r="B40" s="363"/>
      <c r="C40" s="382">
        <v>0</v>
      </c>
      <c r="D40" s="354"/>
      <c r="E40" s="355" t="s">
        <v>51</v>
      </c>
      <c r="F40" s="355"/>
      <c r="G40" s="356">
        <v>0</v>
      </c>
    </row>
    <row r="41" spans="2:7" ht="19.5" customHeight="1" x14ac:dyDescent="0.2">
      <c r="B41" s="363"/>
      <c r="C41" s="382">
        <v>0</v>
      </c>
      <c r="D41" s="354"/>
      <c r="E41" s="355" t="s">
        <v>76</v>
      </c>
      <c r="F41" s="355"/>
      <c r="G41" s="356">
        <v>0</v>
      </c>
    </row>
    <row r="42" spans="2:7" ht="19.5" customHeight="1" x14ac:dyDescent="0.2">
      <c r="B42" s="363"/>
      <c r="C42" s="382">
        <v>0</v>
      </c>
      <c r="D42" s="354"/>
      <c r="E42" s="364"/>
      <c r="F42" s="355"/>
      <c r="G42" s="356">
        <v>0</v>
      </c>
    </row>
    <row r="43" spans="2:7" ht="19.5" customHeight="1" x14ac:dyDescent="0.2">
      <c r="B43" s="348" t="s">
        <v>53</v>
      </c>
      <c r="C43" s="382">
        <f>SUM(C44)</f>
        <v>0</v>
      </c>
      <c r="D43" s="357"/>
      <c r="E43" s="350" t="s">
        <v>58</v>
      </c>
      <c r="F43" s="350"/>
      <c r="G43" s="356">
        <f>SUM(G44)</f>
        <v>0</v>
      </c>
    </row>
    <row r="44" spans="2:7" ht="19.5" customHeight="1" x14ac:dyDescent="0.2">
      <c r="B44" s="352"/>
      <c r="C44" s="382">
        <v>0</v>
      </c>
      <c r="D44" s="357"/>
      <c r="E44" s="355"/>
      <c r="F44" s="355"/>
      <c r="G44" s="356">
        <v>0</v>
      </c>
    </row>
    <row r="45" spans="2:7" ht="19.5" customHeight="1" x14ac:dyDescent="0.2">
      <c r="B45" s="348" t="s">
        <v>55</v>
      </c>
      <c r="C45" s="382">
        <f>SUM(C46)</f>
        <v>0</v>
      </c>
      <c r="D45" s="354"/>
      <c r="E45" s="350" t="s">
        <v>59</v>
      </c>
      <c r="F45" s="350"/>
      <c r="G45" s="356">
        <f>SUM(G46:G48)</f>
        <v>0</v>
      </c>
    </row>
    <row r="46" spans="2:7" ht="19.5" customHeight="1" x14ac:dyDescent="0.2">
      <c r="B46" s="352"/>
      <c r="C46" s="382">
        <v>0</v>
      </c>
      <c r="D46" s="354"/>
      <c r="E46" s="362"/>
      <c r="F46" s="355"/>
      <c r="G46" s="356">
        <v>0</v>
      </c>
    </row>
    <row r="47" spans="2:7" ht="19.5" customHeight="1" x14ac:dyDescent="0.2">
      <c r="B47" s="348" t="s">
        <v>57</v>
      </c>
      <c r="C47" s="382">
        <f>SUM(C48)</f>
        <v>0</v>
      </c>
      <c r="D47" s="354"/>
      <c r="E47" s="355"/>
      <c r="F47" s="355"/>
      <c r="G47" s="356">
        <v>0</v>
      </c>
    </row>
    <row r="48" spans="2:7" ht="19.5" customHeight="1" x14ac:dyDescent="0.2">
      <c r="B48" s="352"/>
      <c r="C48" s="383">
        <v>0</v>
      </c>
      <c r="D48" s="365"/>
      <c r="E48" s="355"/>
      <c r="F48" s="355"/>
      <c r="G48" s="356">
        <v>0</v>
      </c>
    </row>
    <row r="49" spans="2:10" ht="37.5" customHeight="1" x14ac:dyDescent="0.2">
      <c r="B49" s="384" t="s">
        <v>60</v>
      </c>
      <c r="C49" s="385">
        <f>SUM(C7,C15,C22,C30,C32,C37,C43,C45,C47)</f>
        <v>0</v>
      </c>
      <c r="D49" s="386"/>
      <c r="E49" s="387" t="s">
        <v>61</v>
      </c>
      <c r="F49" s="387"/>
      <c r="G49" s="385">
        <f>SUM(G7,G15,G37,G43,G45)</f>
        <v>0</v>
      </c>
    </row>
    <row r="50" spans="2:10" ht="29.25" customHeight="1" x14ac:dyDescent="0.2">
      <c r="B50" s="407"/>
      <c r="C50" s="408"/>
      <c r="D50" s="366"/>
      <c r="E50" s="367"/>
      <c r="F50" s="367"/>
      <c r="G50" s="368"/>
    </row>
    <row r="51" spans="2:10" ht="35.25" customHeight="1" x14ac:dyDescent="0.2">
      <c r="B51" s="348" t="s">
        <v>62</v>
      </c>
      <c r="C51" s="409">
        <f>SUM(C52:C54)</f>
        <v>0</v>
      </c>
      <c r="D51" s="353"/>
      <c r="E51" s="369" t="s">
        <v>63</v>
      </c>
      <c r="F51" s="369"/>
      <c r="G51" s="370">
        <f>SUM(G52:G54)</f>
        <v>0</v>
      </c>
      <c r="I51" s="401" t="s">
        <v>182</v>
      </c>
      <c r="J51" s="402" t="s">
        <v>183</v>
      </c>
    </row>
    <row r="52" spans="2:10" ht="19.5" customHeight="1" x14ac:dyDescent="0.2">
      <c r="B52" s="352" t="s">
        <v>64</v>
      </c>
      <c r="C52" s="382">
        <v>0</v>
      </c>
      <c r="D52" s="371"/>
      <c r="E52" s="372" t="s">
        <v>64</v>
      </c>
      <c r="F52" s="355"/>
      <c r="G52" s="356">
        <v>0</v>
      </c>
      <c r="I52" s="388"/>
      <c r="J52" s="403" t="s">
        <v>184</v>
      </c>
    </row>
    <row r="53" spans="2:10" ht="19.5" customHeight="1" x14ac:dyDescent="0.2">
      <c r="B53" s="352" t="s">
        <v>65</v>
      </c>
      <c r="C53" s="382">
        <v>0</v>
      </c>
      <c r="D53" s="371"/>
      <c r="E53" s="372" t="s">
        <v>65</v>
      </c>
      <c r="F53" s="355"/>
      <c r="G53" s="356">
        <v>0</v>
      </c>
      <c r="J53" s="332"/>
    </row>
    <row r="54" spans="2:10" ht="19.5" customHeight="1" x14ac:dyDescent="0.2">
      <c r="B54" s="352" t="s">
        <v>66</v>
      </c>
      <c r="C54" s="382">
        <v>0</v>
      </c>
      <c r="D54" s="371"/>
      <c r="E54" s="372" t="s">
        <v>66</v>
      </c>
      <c r="F54" s="355"/>
      <c r="G54" s="356">
        <v>0</v>
      </c>
      <c r="I54" s="398" t="s">
        <v>180</v>
      </c>
      <c r="J54" s="399" t="s">
        <v>185</v>
      </c>
    </row>
    <row r="55" spans="2:10" ht="19.5" customHeight="1" x14ac:dyDescent="0.2">
      <c r="B55" s="410"/>
      <c r="C55" s="411"/>
      <c r="D55" s="354"/>
      <c r="E55" s="358"/>
      <c r="F55" s="358"/>
      <c r="G55" s="359"/>
      <c r="I55" s="400"/>
      <c r="J55" s="414" t="s">
        <v>181</v>
      </c>
    </row>
    <row r="56" spans="2:10" ht="43.5" customHeight="1" x14ac:dyDescent="0.2">
      <c r="B56" s="404" t="s">
        <v>67</v>
      </c>
      <c r="C56" s="406">
        <f>SUM(C49,C51)</f>
        <v>0</v>
      </c>
      <c r="D56" s="386"/>
      <c r="E56" s="405" t="s">
        <v>68</v>
      </c>
      <c r="F56" s="405"/>
      <c r="G56" s="406">
        <f>SUM(G49,G51)</f>
        <v>0</v>
      </c>
    </row>
    <row r="57" spans="2:10" ht="19.5" customHeight="1" x14ac:dyDescent="0.25">
      <c r="B57" s="333"/>
      <c r="C57" s="334"/>
      <c r="D57" s="335"/>
      <c r="E57" s="333"/>
      <c r="F57" s="333"/>
      <c r="G57" s="334"/>
    </row>
    <row r="58" spans="2:10" ht="19.5" customHeight="1" x14ac:dyDescent="0.25">
      <c r="B58" s="336"/>
      <c r="C58" s="337"/>
      <c r="D58" s="338"/>
      <c r="E58" s="339"/>
      <c r="F58" s="339"/>
      <c r="G58" s="340"/>
    </row>
    <row r="59" spans="2:10" ht="19.5" customHeight="1" x14ac:dyDescent="0.25">
      <c r="B59" s="341"/>
      <c r="C59" s="342"/>
      <c r="D59" s="343"/>
      <c r="E59" s="339"/>
      <c r="F59" s="339"/>
      <c r="G59" s="340"/>
    </row>
    <row r="60" spans="2:10" ht="19.5" customHeight="1" x14ac:dyDescent="0.2">
      <c r="B60" s="344"/>
      <c r="C60" s="344"/>
      <c r="D60" s="344"/>
      <c r="E60" s="344"/>
      <c r="F60" s="344"/>
      <c r="G60" s="344"/>
    </row>
    <row r="61" spans="2:10" ht="19.5" customHeight="1" x14ac:dyDescent="0.2"/>
  </sheetData>
  <customSheetViews>
    <customSheetView guid="{2AA070CE-C594-4257-838B-CBC69F740DF0}" topLeftCell="C1">
      <selection activeCell="J19" sqref="J19"/>
      <pageMargins left="0.7" right="0.7" top="0.75" bottom="0.75" header="0.3" footer="0.3"/>
      <pageSetup paperSize="9" orientation="portrait" verticalDpi="0" r:id="rId1"/>
    </customSheetView>
    <customSheetView guid="{0D76F8A5-87AC-4C0E-B5D3-A299634E3C8A}" topLeftCell="A43">
      <selection activeCell="A5" sqref="A5"/>
      <pageMargins left="0.7" right="0.7" top="0.75" bottom="0.75" header="0.3" footer="0.3"/>
      <pageSetup paperSize="9" orientation="portrait" verticalDpi="0" r:id="rId2"/>
    </customSheetView>
    <customSheetView guid="{E8EE8EC2-7656-46C0-A2A1-DA70B071829A}" scale="82" topLeftCell="A47">
      <selection activeCell="I7" sqref="I7"/>
      <pageMargins left="0.7" right="0.7" top="0.75" bottom="0.75" header="0.3" footer="0.3"/>
      <pageSetup paperSize="9" orientation="portrait" verticalDpi="0" r:id="rId3"/>
    </customSheetView>
  </customSheetViews>
  <mergeCells count="4">
    <mergeCell ref="B60:G60"/>
    <mergeCell ref="B2:G2"/>
    <mergeCell ref="B5:C5"/>
    <mergeCell ref="E5:G5"/>
  </mergeCells>
  <dataValidations count="1">
    <dataValidation type="list" allowBlank="1" showInputMessage="1" showErrorMessage="1" sqref="F8:F14 F16:F36 F38:F42 F44 F46:F48 F52:F54" xr:uid="{00000000-0002-0000-0300-000000000000}">
      <formula1>$I$15:$I$17</formula1>
    </dataValidation>
  </dataValidations>
  <hyperlinks>
    <hyperlink ref="J55" r:id="rId4" xr:uid="{D41B6B98-D7D4-4524-90B4-E1F8AAFEBBD7}"/>
  </hyperlinks>
  <pageMargins left="0.7" right="0.7" top="0.75" bottom="0.75" header="0.3" footer="0.3"/>
  <pageSetup paperSize="9" orientation="portrait" verticalDpi="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9"/>
  <sheetViews>
    <sheetView workbookViewId="0">
      <selection activeCell="D9" sqref="D9"/>
    </sheetView>
  </sheetViews>
  <sheetFormatPr baseColWidth="10" defaultRowHeight="14.25" x14ac:dyDescent="0.2"/>
  <sheetData>
    <row r="1" spans="2:8" ht="15" thickBot="1" x14ac:dyDescent="0.25"/>
    <row r="2" spans="2:8" ht="32.25" thickBot="1" x14ac:dyDescent="0.55000000000000004">
      <c r="B2" s="112" t="s">
        <v>70</v>
      </c>
      <c r="C2" s="96"/>
      <c r="D2" s="96"/>
      <c r="E2" s="96"/>
      <c r="F2" s="96"/>
      <c r="G2" s="96"/>
      <c r="H2" s="97"/>
    </row>
    <row r="3" spans="2:8" ht="21" x14ac:dyDescent="0.35">
      <c r="B3" s="113" t="s">
        <v>82</v>
      </c>
      <c r="C3" s="106"/>
      <c r="D3" s="98"/>
      <c r="E3" s="98"/>
      <c r="F3" s="98"/>
      <c r="G3" s="98"/>
      <c r="H3" s="99"/>
    </row>
    <row r="4" spans="2:8" ht="21.75" thickBot="1" x14ac:dyDescent="0.4">
      <c r="B4" s="114" t="s">
        <v>71</v>
      </c>
      <c r="C4" s="107"/>
      <c r="D4" s="100"/>
      <c r="E4" s="100"/>
      <c r="F4" s="100"/>
      <c r="G4" s="100"/>
      <c r="H4" s="101"/>
    </row>
    <row r="5" spans="2:8" ht="18.75" x14ac:dyDescent="0.3">
      <c r="B5" s="102" t="s">
        <v>72</v>
      </c>
      <c r="C5" s="104"/>
      <c r="D5" s="103"/>
      <c r="E5" s="48"/>
      <c r="F5" s="104" t="s">
        <v>73</v>
      </c>
      <c r="G5" s="104"/>
      <c r="H5" s="105"/>
    </row>
    <row r="6" spans="2:8" ht="15" x14ac:dyDescent="0.25">
      <c r="B6" s="92"/>
      <c r="C6" s="110" t="s">
        <v>1</v>
      </c>
      <c r="D6" s="47" t="s">
        <v>2</v>
      </c>
      <c r="E6" s="49"/>
      <c r="F6" s="46"/>
      <c r="G6" s="46" t="s">
        <v>1</v>
      </c>
      <c r="H6" s="68" t="s">
        <v>2</v>
      </c>
    </row>
    <row r="7" spans="2:8" ht="78.75" x14ac:dyDescent="0.2">
      <c r="B7" s="69" t="s">
        <v>25</v>
      </c>
      <c r="C7" s="52"/>
      <c r="D7" s="61">
        <f>SUM(D8:D12)</f>
        <v>0</v>
      </c>
      <c r="E7" s="55"/>
      <c r="F7" s="52" t="s">
        <v>26</v>
      </c>
      <c r="G7" s="52"/>
      <c r="H7" s="70">
        <f>SUM(H8:H12)</f>
        <v>0</v>
      </c>
    </row>
    <row r="8" spans="2:8" ht="31.5" x14ac:dyDescent="0.25">
      <c r="B8" s="71" t="s">
        <v>27</v>
      </c>
      <c r="C8" s="67"/>
      <c r="D8" s="91">
        <v>0</v>
      </c>
      <c r="E8" s="62"/>
      <c r="F8" s="67" t="s">
        <v>28</v>
      </c>
      <c r="G8" s="67"/>
      <c r="H8" s="90">
        <v>0</v>
      </c>
    </row>
    <row r="9" spans="2:8" ht="63" x14ac:dyDescent="0.25">
      <c r="B9" s="71" t="s">
        <v>29</v>
      </c>
      <c r="C9" s="67"/>
      <c r="D9" s="91">
        <v>0</v>
      </c>
      <c r="E9" s="62"/>
      <c r="F9" s="67" t="s">
        <v>30</v>
      </c>
      <c r="G9" s="67"/>
      <c r="H9" s="90">
        <v>0</v>
      </c>
    </row>
    <row r="10" spans="2:8" ht="47.25" x14ac:dyDescent="0.25">
      <c r="B10" s="71" t="s">
        <v>74</v>
      </c>
      <c r="C10" s="67"/>
      <c r="D10" s="91">
        <v>0</v>
      </c>
      <c r="E10" s="62"/>
      <c r="F10" s="67" t="s">
        <v>31</v>
      </c>
      <c r="G10" s="67"/>
      <c r="H10" s="90">
        <v>0</v>
      </c>
    </row>
    <row r="11" spans="2:8" ht="15.75" x14ac:dyDescent="0.25">
      <c r="B11" s="71"/>
      <c r="C11" s="67"/>
      <c r="D11" s="91">
        <v>0</v>
      </c>
      <c r="E11" s="62"/>
      <c r="F11" s="67" t="s">
        <v>78</v>
      </c>
      <c r="G11" s="67"/>
      <c r="H11" s="90">
        <v>0</v>
      </c>
    </row>
    <row r="12" spans="2:8" ht="15.75" x14ac:dyDescent="0.25">
      <c r="B12" s="71"/>
      <c r="C12" s="67"/>
      <c r="D12" s="91"/>
      <c r="E12" s="62"/>
      <c r="F12" s="67"/>
      <c r="G12" s="67"/>
      <c r="H12" s="72"/>
    </row>
    <row r="13" spans="2:8" ht="47.25" x14ac:dyDescent="0.25">
      <c r="B13" s="69" t="s">
        <v>32</v>
      </c>
      <c r="C13" s="52"/>
      <c r="D13" s="63">
        <f>SUM(D14:D17)</f>
        <v>0</v>
      </c>
      <c r="E13" s="64"/>
      <c r="F13" s="52" t="s">
        <v>33</v>
      </c>
      <c r="G13" s="52"/>
      <c r="H13" s="74">
        <f>SUM(H14,H18,H20,H22,H25,H27,H29)</f>
        <v>0</v>
      </c>
    </row>
    <row r="14" spans="2:8" ht="63" x14ac:dyDescent="0.25">
      <c r="B14" s="71" t="s">
        <v>34</v>
      </c>
      <c r="C14" s="67"/>
      <c r="D14" s="91">
        <v>0</v>
      </c>
      <c r="E14" s="62"/>
      <c r="F14" s="67" t="s">
        <v>35</v>
      </c>
      <c r="G14" s="67"/>
      <c r="H14" s="90">
        <f>SUM(H15:H17)</f>
        <v>0</v>
      </c>
    </row>
    <row r="15" spans="2:8" ht="15.75" x14ac:dyDescent="0.25">
      <c r="B15" s="71" t="s">
        <v>36</v>
      </c>
      <c r="C15" s="67"/>
      <c r="D15" s="91">
        <v>0</v>
      </c>
      <c r="E15" s="62"/>
      <c r="F15" s="53" t="s">
        <v>79</v>
      </c>
      <c r="G15" s="53"/>
      <c r="H15" s="72">
        <v>0</v>
      </c>
    </row>
    <row r="16" spans="2:8" ht="31.5" x14ac:dyDescent="0.25">
      <c r="B16" s="71" t="s">
        <v>37</v>
      </c>
      <c r="C16" s="67"/>
      <c r="D16" s="91">
        <v>0</v>
      </c>
      <c r="E16" s="62"/>
      <c r="F16" s="53" t="s">
        <v>80</v>
      </c>
      <c r="G16" s="53"/>
      <c r="H16" s="72">
        <v>0</v>
      </c>
    </row>
    <row r="17" spans="2:8" ht="15.75" x14ac:dyDescent="0.25">
      <c r="B17" s="71"/>
      <c r="C17" s="67"/>
      <c r="D17" s="91">
        <v>0</v>
      </c>
      <c r="E17" s="62"/>
      <c r="F17" s="53"/>
      <c r="G17" s="53"/>
      <c r="H17" s="72"/>
    </row>
    <row r="18" spans="2:8" ht="47.25" x14ac:dyDescent="0.25">
      <c r="B18" s="69" t="s">
        <v>38</v>
      </c>
      <c r="C18" s="52"/>
      <c r="D18" s="63">
        <f>SUM(D19:D24)</f>
        <v>0</v>
      </c>
      <c r="E18" s="64"/>
      <c r="F18" s="67" t="s">
        <v>41</v>
      </c>
      <c r="G18" s="67"/>
      <c r="H18" s="90">
        <f>SUM(H19)</f>
        <v>0</v>
      </c>
    </row>
    <row r="19" spans="2:8" ht="63" x14ac:dyDescent="0.25">
      <c r="B19" s="71" t="s">
        <v>39</v>
      </c>
      <c r="C19" s="67"/>
      <c r="D19" s="91">
        <v>0</v>
      </c>
      <c r="E19" s="62"/>
      <c r="F19" s="75"/>
      <c r="G19" s="75"/>
      <c r="H19" s="72">
        <v>0</v>
      </c>
    </row>
    <row r="20" spans="2:8" ht="31.5" x14ac:dyDescent="0.25">
      <c r="B20" s="71" t="s">
        <v>75</v>
      </c>
      <c r="C20" s="67"/>
      <c r="D20" s="91">
        <v>0</v>
      </c>
      <c r="E20" s="62"/>
      <c r="F20" s="67" t="s">
        <v>43</v>
      </c>
      <c r="G20" s="67"/>
      <c r="H20" s="90">
        <f>SUM(H21)</f>
        <v>0</v>
      </c>
    </row>
    <row r="21" spans="2:8" ht="15.75" x14ac:dyDescent="0.25">
      <c r="B21" s="71" t="s">
        <v>40</v>
      </c>
      <c r="C21" s="67"/>
      <c r="D21" s="91">
        <v>0</v>
      </c>
      <c r="E21" s="62"/>
      <c r="F21" s="53"/>
      <c r="G21" s="53"/>
      <c r="H21" s="72">
        <v>0</v>
      </c>
    </row>
    <row r="22" spans="2:8" ht="47.25" x14ac:dyDescent="0.25">
      <c r="B22" s="71" t="s">
        <v>42</v>
      </c>
      <c r="C22" s="67"/>
      <c r="D22" s="91">
        <v>0</v>
      </c>
      <c r="E22" s="62"/>
      <c r="F22" s="67" t="s">
        <v>87</v>
      </c>
      <c r="G22" s="67"/>
      <c r="H22" s="90">
        <f>SUM(H23:H24)</f>
        <v>0</v>
      </c>
    </row>
    <row r="23" spans="2:8" ht="31.5" x14ac:dyDescent="0.25">
      <c r="B23" s="71" t="s">
        <v>44</v>
      </c>
      <c r="C23" s="67"/>
      <c r="D23" s="91">
        <v>0</v>
      </c>
      <c r="E23" s="62"/>
      <c r="F23" s="53" t="s">
        <v>77</v>
      </c>
      <c r="G23" s="53"/>
      <c r="H23" s="72">
        <v>0</v>
      </c>
    </row>
    <row r="24" spans="2:8" ht="15.75" x14ac:dyDescent="0.25">
      <c r="B24" s="71"/>
      <c r="C24" s="67"/>
      <c r="D24" s="91">
        <v>0</v>
      </c>
      <c r="E24" s="62"/>
      <c r="F24" s="75"/>
      <c r="G24" s="75"/>
      <c r="H24" s="72">
        <v>0</v>
      </c>
    </row>
    <row r="25" spans="2:8" ht="47.25" x14ac:dyDescent="0.25">
      <c r="B25" s="69" t="s">
        <v>45</v>
      </c>
      <c r="C25" s="52"/>
      <c r="D25" s="63">
        <f>SUM(D26)</f>
        <v>0</v>
      </c>
      <c r="E25" s="64"/>
      <c r="F25" s="67" t="s">
        <v>46</v>
      </c>
      <c r="G25" s="67"/>
      <c r="H25" s="90">
        <f>SUM(H26)</f>
        <v>0</v>
      </c>
    </row>
    <row r="26" spans="2:8" ht="15.75" x14ac:dyDescent="0.25">
      <c r="B26" s="93"/>
      <c r="C26" s="108"/>
      <c r="D26" s="91">
        <v>0</v>
      </c>
      <c r="E26" s="62"/>
      <c r="F26" s="53"/>
      <c r="G26" s="53"/>
      <c r="H26" s="72">
        <v>0</v>
      </c>
    </row>
    <row r="27" spans="2:8" ht="63" x14ac:dyDescent="0.25">
      <c r="B27" s="69" t="s">
        <v>47</v>
      </c>
      <c r="C27" s="52"/>
      <c r="D27" s="63">
        <f>SUM(D28:D31)</f>
        <v>0</v>
      </c>
      <c r="E27" s="64"/>
      <c r="F27" s="67" t="s">
        <v>51</v>
      </c>
      <c r="G27" s="67"/>
      <c r="H27" s="90">
        <f>SUM(H28)</f>
        <v>0</v>
      </c>
    </row>
    <row r="28" spans="2:8" ht="15.75" x14ac:dyDescent="0.25">
      <c r="B28" s="71" t="s">
        <v>48</v>
      </c>
      <c r="C28" s="67"/>
      <c r="D28" s="91">
        <v>0</v>
      </c>
      <c r="E28" s="62"/>
      <c r="F28" s="75"/>
      <c r="G28" s="75"/>
      <c r="H28" s="72">
        <v>0</v>
      </c>
    </row>
    <row r="29" spans="2:8" ht="31.5" x14ac:dyDescent="0.25">
      <c r="B29" s="71" t="s">
        <v>49</v>
      </c>
      <c r="C29" s="67"/>
      <c r="D29" s="91">
        <v>0</v>
      </c>
      <c r="E29" s="62"/>
      <c r="F29" s="67" t="s">
        <v>81</v>
      </c>
      <c r="G29" s="67"/>
      <c r="H29" s="90">
        <f>SUM(H30:H31)</f>
        <v>0</v>
      </c>
    </row>
    <row r="30" spans="2:8" ht="31.5" x14ac:dyDescent="0.25">
      <c r="B30" s="71" t="s">
        <v>50</v>
      </c>
      <c r="C30" s="67"/>
      <c r="D30" s="91">
        <v>0</v>
      </c>
      <c r="E30" s="62"/>
      <c r="F30" s="75"/>
      <c r="G30" s="75"/>
      <c r="H30" s="72">
        <v>0</v>
      </c>
    </row>
    <row r="31" spans="2:8" ht="15.75" x14ac:dyDescent="0.25">
      <c r="B31" s="94"/>
      <c r="C31" s="109"/>
      <c r="D31" s="91">
        <v>0</v>
      </c>
      <c r="E31" s="64"/>
      <c r="F31" s="75"/>
      <c r="G31" s="75"/>
      <c r="H31" s="72">
        <v>0</v>
      </c>
    </row>
    <row r="32" spans="2:8" ht="63" x14ac:dyDescent="0.25">
      <c r="B32" s="69" t="s">
        <v>52</v>
      </c>
      <c r="C32" s="52"/>
      <c r="D32" s="63">
        <f>SUM(D33:D34)</f>
        <v>0</v>
      </c>
      <c r="E32" s="62"/>
      <c r="F32" s="52" t="s">
        <v>54</v>
      </c>
      <c r="G32" s="52"/>
      <c r="H32" s="74">
        <f>SUM(H33:H34)</f>
        <v>0</v>
      </c>
    </row>
    <row r="33" spans="2:8" ht="31.5" x14ac:dyDescent="0.25">
      <c r="B33" s="94"/>
      <c r="C33" s="109"/>
      <c r="D33" s="65">
        <v>0</v>
      </c>
      <c r="E33" s="64"/>
      <c r="F33" s="67" t="s">
        <v>69</v>
      </c>
      <c r="G33" s="67"/>
      <c r="H33" s="76">
        <v>0</v>
      </c>
    </row>
    <row r="34" spans="2:8" ht="15.75" x14ac:dyDescent="0.25">
      <c r="B34" s="94"/>
      <c r="C34" s="109"/>
      <c r="D34" s="65">
        <v>0</v>
      </c>
      <c r="E34" s="62"/>
      <c r="F34" s="67" t="s">
        <v>56</v>
      </c>
      <c r="G34" s="67"/>
      <c r="H34" s="90">
        <v>0</v>
      </c>
    </row>
    <row r="35" spans="2:8" ht="31.5" x14ac:dyDescent="0.25">
      <c r="B35" s="69" t="s">
        <v>53</v>
      </c>
      <c r="C35" s="52"/>
      <c r="D35" s="63">
        <f>SUM(D36)</f>
        <v>0</v>
      </c>
      <c r="E35" s="64"/>
      <c r="F35" s="52" t="s">
        <v>58</v>
      </c>
      <c r="G35" s="52"/>
      <c r="H35" s="74">
        <f>SUM(H36)</f>
        <v>0</v>
      </c>
    </row>
    <row r="36" spans="2:8" ht="15.75" x14ac:dyDescent="0.25">
      <c r="B36" s="71"/>
      <c r="C36" s="67"/>
      <c r="D36" s="91">
        <v>0</v>
      </c>
      <c r="E36" s="64"/>
      <c r="F36" s="67"/>
      <c r="G36" s="67"/>
      <c r="H36" s="76">
        <v>0</v>
      </c>
    </row>
    <row r="37" spans="2:8" ht="47.25" x14ac:dyDescent="0.25">
      <c r="B37" s="69" t="s">
        <v>55</v>
      </c>
      <c r="C37" s="52"/>
      <c r="D37" s="63">
        <f>SUM(D38)</f>
        <v>0</v>
      </c>
      <c r="E37" s="62"/>
      <c r="F37" s="52" t="s">
        <v>59</v>
      </c>
      <c r="G37" s="52"/>
      <c r="H37" s="74">
        <f>SUM(H38:H40)</f>
        <v>0</v>
      </c>
    </row>
    <row r="38" spans="2:8" ht="15.75" x14ac:dyDescent="0.25">
      <c r="B38" s="71"/>
      <c r="C38" s="67"/>
      <c r="D38" s="91">
        <v>0</v>
      </c>
      <c r="E38" s="62"/>
      <c r="F38" s="67" t="s">
        <v>76</v>
      </c>
      <c r="G38" s="67"/>
      <c r="H38" s="90">
        <v>0</v>
      </c>
    </row>
    <row r="39" spans="2:8" ht="63" x14ac:dyDescent="0.25">
      <c r="B39" s="69" t="s">
        <v>57</v>
      </c>
      <c r="C39" s="52"/>
      <c r="D39" s="63">
        <f>SUM(D40)</f>
        <v>0</v>
      </c>
      <c r="E39" s="62"/>
      <c r="F39" s="67"/>
      <c r="G39" s="67"/>
      <c r="H39" s="90">
        <v>0</v>
      </c>
    </row>
    <row r="40" spans="2:8" ht="15.75" x14ac:dyDescent="0.25">
      <c r="B40" s="71"/>
      <c r="C40" s="67"/>
      <c r="D40" s="95">
        <v>0</v>
      </c>
      <c r="E40" s="56"/>
      <c r="F40" s="67"/>
      <c r="G40" s="67"/>
      <c r="H40" s="76">
        <v>0</v>
      </c>
    </row>
    <row r="41" spans="2:8" ht="15.75" x14ac:dyDescent="0.25">
      <c r="B41" s="73"/>
      <c r="C41" s="53"/>
      <c r="D41" s="66"/>
      <c r="E41" s="62"/>
      <c r="F41" s="53"/>
      <c r="G41" s="53"/>
      <c r="H41" s="77"/>
    </row>
    <row r="42" spans="2:8" ht="112.5" x14ac:dyDescent="0.2">
      <c r="B42" s="78" t="s">
        <v>60</v>
      </c>
      <c r="C42" s="54"/>
      <c r="D42" s="57">
        <f>SUM(D7,D13,D18,D25,D27,D32)</f>
        <v>0</v>
      </c>
      <c r="E42" s="50"/>
      <c r="F42" s="54" t="s">
        <v>61</v>
      </c>
      <c r="G42" s="54"/>
      <c r="H42" s="79">
        <f>SUM(H7,H13,H32,H35,H37)</f>
        <v>0</v>
      </c>
    </row>
    <row r="43" spans="2:8" ht="18.75" x14ac:dyDescent="0.2">
      <c r="B43" s="86"/>
      <c r="C43" s="88"/>
      <c r="D43" s="87"/>
      <c r="E43" s="50"/>
      <c r="F43" s="88"/>
      <c r="G43" s="88"/>
      <c r="H43" s="89"/>
    </row>
    <row r="44" spans="2:8" ht="63" x14ac:dyDescent="0.2">
      <c r="B44" s="69" t="s">
        <v>62</v>
      </c>
      <c r="C44" s="52"/>
      <c r="D44" s="59">
        <f>SUM(D45:D47)</f>
        <v>0</v>
      </c>
      <c r="E44" s="60"/>
      <c r="F44" s="58" t="s">
        <v>63</v>
      </c>
      <c r="G44" s="58"/>
      <c r="H44" s="80">
        <f>SUM(H45:H47)</f>
        <v>0</v>
      </c>
    </row>
    <row r="45" spans="2:8" ht="15.75" x14ac:dyDescent="0.25">
      <c r="B45" s="71" t="s">
        <v>64</v>
      </c>
      <c r="C45" s="67"/>
      <c r="D45" s="65">
        <v>0</v>
      </c>
      <c r="E45" s="66"/>
      <c r="F45" s="51" t="s">
        <v>64</v>
      </c>
      <c r="G45" s="51"/>
      <c r="H45" s="76">
        <v>0</v>
      </c>
    </row>
    <row r="46" spans="2:8" ht="63" x14ac:dyDescent="0.25">
      <c r="B46" s="71" t="s">
        <v>65</v>
      </c>
      <c r="C46" s="67"/>
      <c r="D46" s="65">
        <v>0</v>
      </c>
      <c r="E46" s="66"/>
      <c r="F46" s="51" t="s">
        <v>65</v>
      </c>
      <c r="G46" s="51"/>
      <c r="H46" s="76">
        <v>0</v>
      </c>
    </row>
    <row r="47" spans="2:8" ht="15.75" x14ac:dyDescent="0.25">
      <c r="B47" s="71" t="s">
        <v>66</v>
      </c>
      <c r="C47" s="67"/>
      <c r="D47" s="65">
        <v>0</v>
      </c>
      <c r="E47" s="66"/>
      <c r="F47" s="51" t="s">
        <v>66</v>
      </c>
      <c r="G47" s="51"/>
      <c r="H47" s="76">
        <v>0</v>
      </c>
    </row>
    <row r="48" spans="2:8" ht="15.75" x14ac:dyDescent="0.25">
      <c r="B48" s="73"/>
      <c r="C48" s="53"/>
      <c r="D48" s="66"/>
      <c r="E48" s="62"/>
      <c r="F48" s="53"/>
      <c r="G48" s="53"/>
      <c r="H48" s="77"/>
    </row>
    <row r="49" spans="2:8" ht="113.25" thickBot="1" x14ac:dyDescent="0.25">
      <c r="B49" s="81" t="s">
        <v>67</v>
      </c>
      <c r="C49" s="84"/>
      <c r="D49" s="82">
        <f>SUM(D42,D44)</f>
        <v>0</v>
      </c>
      <c r="E49" s="83"/>
      <c r="F49" s="84" t="s">
        <v>68</v>
      </c>
      <c r="G49" s="84"/>
      <c r="H49" s="85">
        <f>SUM(H42,H44)</f>
        <v>0</v>
      </c>
    </row>
  </sheetData>
  <customSheetViews>
    <customSheetView guid="{2AA070CE-C594-4257-838B-CBC69F740DF0}" state="hidden">
      <selection activeCell="D9" sqref="D9"/>
      <pageMargins left="0.7" right="0.7" top="0.75" bottom="0.75" header="0.3" footer="0.3"/>
    </customSheetView>
    <customSheetView guid="{0D76F8A5-87AC-4C0E-B5D3-A299634E3C8A}" state="hidden">
      <selection activeCell="D9" sqref="D9"/>
      <pageMargins left="0.7" right="0.7" top="0.75" bottom="0.75" header="0.3" footer="0.3"/>
    </customSheetView>
    <customSheetView guid="{E8EE8EC2-7656-46C0-A2A1-DA70B071829A}" state="hidden">
      <selection activeCell="D9" sqref="D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T113"/>
  <sheetViews>
    <sheetView topLeftCell="A37" workbookViewId="0">
      <selection activeCell="C52" sqref="C52"/>
    </sheetView>
  </sheetViews>
  <sheetFormatPr baseColWidth="10" defaultRowHeight="14.25" x14ac:dyDescent="0.2"/>
  <cols>
    <col min="3" max="3" width="11.19921875" customWidth="1"/>
    <col min="4" max="4" width="3.5" customWidth="1"/>
    <col min="5" max="5" width="3.69921875" customWidth="1"/>
    <col min="10" max="10" width="4.69921875" customWidth="1"/>
    <col min="11" max="11" width="3.19921875" customWidth="1"/>
    <col min="13" max="13" width="5" customWidth="1"/>
    <col min="15" max="15" width="2.3984375" customWidth="1"/>
    <col min="17" max="17" width="1.796875" customWidth="1"/>
    <col min="19" max="19" width="1.796875" customWidth="1"/>
    <col min="21" max="21" width="4.59765625" customWidth="1"/>
    <col min="23" max="23" width="3.296875" customWidth="1"/>
    <col min="25" max="25" width="3.296875" customWidth="1"/>
    <col min="27" max="27" width="3.3984375" customWidth="1"/>
  </cols>
  <sheetData>
    <row r="5" spans="2:20" ht="15" thickBot="1" x14ac:dyDescent="0.25"/>
    <row r="6" spans="2:20" ht="55.5" thickTop="1" thickBot="1" x14ac:dyDescent="0.4">
      <c r="B6" s="131" t="s">
        <v>98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  <c r="N6" s="217" t="s">
        <v>88</v>
      </c>
      <c r="O6" s="124"/>
      <c r="P6" s="125"/>
      <c r="Q6" s="125"/>
      <c r="R6" s="125"/>
      <c r="S6" s="125"/>
      <c r="T6" s="126"/>
    </row>
    <row r="7" spans="2:20" ht="22.5" thickTop="1" thickBot="1" x14ac:dyDescent="0.4">
      <c r="B7" s="134" t="s">
        <v>99</v>
      </c>
      <c r="C7" s="135"/>
      <c r="D7" s="135"/>
      <c r="E7" s="135"/>
      <c r="F7" s="135"/>
      <c r="G7" s="136"/>
      <c r="H7" s="135" t="s">
        <v>100</v>
      </c>
      <c r="I7" s="135"/>
      <c r="J7" s="135"/>
      <c r="K7" s="135"/>
      <c r="L7" s="137"/>
      <c r="N7" s="118"/>
      <c r="O7" s="121"/>
      <c r="P7" s="122"/>
      <c r="Q7" s="123"/>
      <c r="R7" s="122"/>
      <c r="S7" s="119"/>
      <c r="T7" s="122"/>
    </row>
    <row r="8" spans="2:20" ht="21.75" thickBot="1" x14ac:dyDescent="0.4">
      <c r="B8" s="138"/>
      <c r="C8" s="136"/>
      <c r="D8" s="136"/>
      <c r="E8" s="136"/>
      <c r="F8" s="136"/>
      <c r="G8" s="136"/>
      <c r="H8" s="136"/>
      <c r="I8" s="136"/>
      <c r="J8" s="136"/>
      <c r="K8" s="136"/>
      <c r="L8" s="139"/>
      <c r="N8" s="113" t="s">
        <v>86</v>
      </c>
      <c r="O8" s="115"/>
      <c r="P8" s="116"/>
      <c r="Q8" s="117"/>
      <c r="R8" s="116"/>
      <c r="S8" s="111"/>
      <c r="T8" s="116"/>
    </row>
    <row r="9" spans="2:20" ht="19.5" thickBot="1" x14ac:dyDescent="0.35">
      <c r="B9" s="140" t="s">
        <v>101</v>
      </c>
      <c r="C9" s="141"/>
      <c r="D9" s="141"/>
      <c r="E9" s="141"/>
      <c r="F9" s="142"/>
      <c r="G9" s="143"/>
      <c r="H9" s="140" t="s">
        <v>102</v>
      </c>
      <c r="I9" s="141"/>
      <c r="J9" s="141"/>
      <c r="K9" s="141"/>
      <c r="L9" s="142"/>
      <c r="N9" s="127" t="s">
        <v>72</v>
      </c>
      <c r="O9" s="128"/>
      <c r="P9" s="129"/>
      <c r="Q9" s="120"/>
      <c r="R9" s="128" t="s">
        <v>73</v>
      </c>
      <c r="S9" s="128"/>
      <c r="T9" s="130"/>
    </row>
    <row r="10" spans="2:20" ht="15" x14ac:dyDescent="0.25">
      <c r="B10" s="144">
        <v>60</v>
      </c>
      <c r="C10" s="145" t="s">
        <v>23</v>
      </c>
      <c r="D10" s="146"/>
      <c r="E10" s="146"/>
      <c r="F10" s="147"/>
      <c r="G10" s="148"/>
      <c r="H10" s="144">
        <v>70</v>
      </c>
      <c r="I10" s="149" t="s">
        <v>103</v>
      </c>
      <c r="J10" s="150"/>
      <c r="K10" s="150"/>
      <c r="L10" s="151"/>
      <c r="N10" s="92"/>
      <c r="O10" s="110" t="s">
        <v>1</v>
      </c>
      <c r="P10" s="47" t="s">
        <v>2</v>
      </c>
      <c r="Q10" s="49"/>
      <c r="R10" s="46"/>
      <c r="S10" s="46" t="s">
        <v>1</v>
      </c>
      <c r="T10" s="68" t="s">
        <v>2</v>
      </c>
    </row>
    <row r="11" spans="2:20" ht="78.75" x14ac:dyDescent="0.2">
      <c r="B11" s="152">
        <v>601</v>
      </c>
      <c r="C11" s="153" t="s">
        <v>104</v>
      </c>
      <c r="D11" s="154"/>
      <c r="E11" s="155"/>
      <c r="F11" s="156"/>
      <c r="G11" s="157"/>
      <c r="H11" s="152">
        <v>706</v>
      </c>
      <c r="I11" s="153" t="s">
        <v>105</v>
      </c>
      <c r="J11" s="154"/>
      <c r="K11" s="155"/>
      <c r="L11" s="158">
        <v>0</v>
      </c>
      <c r="N11" s="69" t="s">
        <v>25</v>
      </c>
      <c r="O11" s="52"/>
      <c r="P11" s="61">
        <f>SUM(P12:P16)</f>
        <v>0</v>
      </c>
      <c r="Q11" s="55"/>
      <c r="R11" s="52" t="s">
        <v>26</v>
      </c>
      <c r="S11" s="52"/>
      <c r="T11" s="70">
        <f>SUM(T12:T16)</f>
        <v>0</v>
      </c>
    </row>
    <row r="12" spans="2:20" ht="31.5" x14ac:dyDescent="0.25">
      <c r="B12" s="152">
        <v>602</v>
      </c>
      <c r="C12" s="153" t="s">
        <v>106</v>
      </c>
      <c r="D12" s="154"/>
      <c r="E12" s="155"/>
      <c r="F12" s="156"/>
      <c r="G12" s="157"/>
      <c r="H12" s="152">
        <v>706</v>
      </c>
      <c r="I12" s="153" t="s">
        <v>107</v>
      </c>
      <c r="J12" s="154"/>
      <c r="K12" s="155"/>
      <c r="L12" s="158">
        <v>0</v>
      </c>
      <c r="N12" s="71" t="s">
        <v>27</v>
      </c>
      <c r="O12" s="67"/>
      <c r="P12" s="91">
        <v>0</v>
      </c>
      <c r="Q12" s="62"/>
      <c r="R12" s="67" t="s">
        <v>28</v>
      </c>
      <c r="S12" s="67"/>
      <c r="T12" s="90">
        <v>0</v>
      </c>
    </row>
    <row r="13" spans="2:20" ht="63" x14ac:dyDescent="0.25">
      <c r="B13" s="152">
        <v>604</v>
      </c>
      <c r="C13" s="153" t="s">
        <v>108</v>
      </c>
      <c r="D13" s="154"/>
      <c r="E13" s="155"/>
      <c r="F13" s="156"/>
      <c r="G13" s="157"/>
      <c r="H13" s="152">
        <v>706</v>
      </c>
      <c r="I13" s="153" t="s">
        <v>109</v>
      </c>
      <c r="J13" s="154"/>
      <c r="K13" s="155"/>
      <c r="L13" s="158">
        <v>0</v>
      </c>
      <c r="N13" s="71" t="s">
        <v>29</v>
      </c>
      <c r="O13" s="67"/>
      <c r="P13" s="91">
        <v>0</v>
      </c>
      <c r="Q13" s="62"/>
      <c r="R13" s="67" t="s">
        <v>30</v>
      </c>
      <c r="S13" s="67"/>
      <c r="T13" s="90">
        <v>0</v>
      </c>
    </row>
    <row r="14" spans="2:20" ht="47.25" x14ac:dyDescent="0.25">
      <c r="B14" s="152">
        <v>606</v>
      </c>
      <c r="C14" s="153" t="s">
        <v>110</v>
      </c>
      <c r="D14" s="154"/>
      <c r="E14" s="155"/>
      <c r="F14" s="156"/>
      <c r="G14" s="157"/>
      <c r="H14" s="159">
        <v>706</v>
      </c>
      <c r="I14" s="153" t="s">
        <v>111</v>
      </c>
      <c r="J14" s="154"/>
      <c r="K14" s="155"/>
      <c r="L14" s="158">
        <v>0</v>
      </c>
      <c r="N14" s="71" t="s">
        <v>74</v>
      </c>
      <c r="O14" s="67"/>
      <c r="P14" s="91">
        <v>0</v>
      </c>
      <c r="Q14" s="62"/>
      <c r="R14" s="67" t="s">
        <v>31</v>
      </c>
      <c r="S14" s="67"/>
      <c r="T14" s="90">
        <v>0</v>
      </c>
    </row>
    <row r="15" spans="2:20" ht="15.75" x14ac:dyDescent="0.25">
      <c r="B15" s="152">
        <v>6063</v>
      </c>
      <c r="C15" s="153" t="s">
        <v>112</v>
      </c>
      <c r="D15" s="154"/>
      <c r="E15" s="155"/>
      <c r="F15" s="156"/>
      <c r="G15" s="157"/>
      <c r="H15" s="160">
        <v>706</v>
      </c>
      <c r="I15" s="153" t="s">
        <v>113</v>
      </c>
      <c r="J15" s="154"/>
      <c r="K15" s="155"/>
      <c r="L15" s="158">
        <v>0</v>
      </c>
      <c r="N15" s="71"/>
      <c r="O15" s="67"/>
      <c r="P15" s="91">
        <v>0</v>
      </c>
      <c r="Q15" s="62"/>
      <c r="R15" s="67" t="s">
        <v>78</v>
      </c>
      <c r="S15" s="67"/>
      <c r="T15" s="90">
        <v>0</v>
      </c>
    </row>
    <row r="16" spans="2:20" ht="15.75" x14ac:dyDescent="0.25">
      <c r="B16" s="152">
        <v>607</v>
      </c>
      <c r="C16" s="153" t="s">
        <v>114</v>
      </c>
      <c r="D16" s="154"/>
      <c r="E16" s="155"/>
      <c r="F16" s="156"/>
      <c r="G16" s="157"/>
      <c r="H16" s="160">
        <v>706</v>
      </c>
      <c r="I16" s="153" t="s">
        <v>115</v>
      </c>
      <c r="J16" s="154"/>
      <c r="K16" s="155"/>
      <c r="L16" s="158">
        <v>0</v>
      </c>
      <c r="N16" s="71"/>
      <c r="O16" s="67"/>
      <c r="P16" s="91"/>
      <c r="Q16" s="62"/>
      <c r="R16" s="67"/>
      <c r="S16" s="67"/>
      <c r="T16" s="72"/>
    </row>
    <row r="17" spans="2:20" ht="47.25" x14ac:dyDescent="0.25">
      <c r="B17" s="152"/>
      <c r="C17" s="153"/>
      <c r="D17" s="154"/>
      <c r="E17" s="155"/>
      <c r="F17" s="156"/>
      <c r="G17" s="157"/>
      <c r="H17" s="161" t="s">
        <v>116</v>
      </c>
      <c r="I17" s="162"/>
      <c r="J17" s="162"/>
      <c r="K17" s="163"/>
      <c r="L17" s="164">
        <f>SUM(L10:L16)</f>
        <v>0</v>
      </c>
      <c r="N17" s="69" t="s">
        <v>32</v>
      </c>
      <c r="O17" s="52"/>
      <c r="P17" s="63">
        <f>SUM(P18:P21)</f>
        <v>0</v>
      </c>
      <c r="Q17" s="64"/>
      <c r="R17" s="52" t="s">
        <v>33</v>
      </c>
      <c r="S17" s="52"/>
      <c r="T17" s="74">
        <f>SUM(T18,T22,T24,T26,T29,T31,T33)</f>
        <v>0</v>
      </c>
    </row>
    <row r="18" spans="2:20" ht="63" x14ac:dyDescent="0.25">
      <c r="B18" s="152"/>
      <c r="C18" s="153"/>
      <c r="D18" s="154"/>
      <c r="E18" s="155"/>
      <c r="F18" s="156"/>
      <c r="G18" s="157"/>
      <c r="H18" s="165">
        <v>74</v>
      </c>
      <c r="I18" s="166" t="s">
        <v>117</v>
      </c>
      <c r="J18" s="167"/>
      <c r="K18" s="167"/>
      <c r="L18" s="168"/>
      <c r="N18" s="71" t="s">
        <v>34</v>
      </c>
      <c r="O18" s="67"/>
      <c r="P18" s="91">
        <v>0</v>
      </c>
      <c r="Q18" s="62"/>
      <c r="R18" s="67" t="s">
        <v>35</v>
      </c>
      <c r="S18" s="67"/>
      <c r="T18" s="90">
        <f>SUM(T19:T21)</f>
        <v>0</v>
      </c>
    </row>
    <row r="19" spans="2:20" ht="15.75" x14ac:dyDescent="0.25">
      <c r="B19" s="161" t="s">
        <v>118</v>
      </c>
      <c r="C19" s="162"/>
      <c r="D19" s="162"/>
      <c r="E19" s="163"/>
      <c r="F19" s="169">
        <f>SUM(F11:F18)</f>
        <v>0</v>
      </c>
      <c r="G19" s="157"/>
      <c r="H19" s="152"/>
      <c r="I19" s="170" t="s">
        <v>119</v>
      </c>
      <c r="J19" s="171"/>
      <c r="K19" s="172"/>
      <c r="L19" s="173"/>
      <c r="N19" s="71" t="s">
        <v>36</v>
      </c>
      <c r="O19" s="67"/>
      <c r="P19" s="91">
        <v>0</v>
      </c>
      <c r="Q19" s="62"/>
      <c r="R19" s="53" t="s">
        <v>79</v>
      </c>
      <c r="S19" s="53"/>
      <c r="T19" s="72">
        <v>0</v>
      </c>
    </row>
    <row r="20" spans="2:20" ht="31.5" x14ac:dyDescent="0.25">
      <c r="B20" s="165">
        <v>61</v>
      </c>
      <c r="C20" s="166" t="s">
        <v>120</v>
      </c>
      <c r="D20" s="167"/>
      <c r="E20" s="167"/>
      <c r="F20" s="168"/>
      <c r="G20" s="148"/>
      <c r="H20" s="152"/>
      <c r="I20" s="170" t="s">
        <v>121</v>
      </c>
      <c r="J20" s="171"/>
      <c r="K20" s="172"/>
      <c r="L20" s="173"/>
      <c r="N20" s="71" t="s">
        <v>37</v>
      </c>
      <c r="O20" s="67"/>
      <c r="P20" s="91">
        <v>0</v>
      </c>
      <c r="Q20" s="62"/>
      <c r="R20" s="53" t="s">
        <v>80</v>
      </c>
      <c r="S20" s="53"/>
      <c r="T20" s="72">
        <v>0</v>
      </c>
    </row>
    <row r="21" spans="2:20" ht="15.75" x14ac:dyDescent="0.25">
      <c r="B21" s="152">
        <v>611</v>
      </c>
      <c r="C21" s="153" t="s">
        <v>122</v>
      </c>
      <c r="D21" s="154"/>
      <c r="E21" s="155"/>
      <c r="F21" s="156"/>
      <c r="G21" s="157"/>
      <c r="H21" s="152"/>
      <c r="I21" s="170" t="s">
        <v>123</v>
      </c>
      <c r="J21" s="171"/>
      <c r="K21" s="172"/>
      <c r="L21" s="173"/>
      <c r="N21" s="71"/>
      <c r="O21" s="67"/>
      <c r="P21" s="91">
        <v>0</v>
      </c>
      <c r="Q21" s="62"/>
      <c r="R21" s="53"/>
      <c r="S21" s="53"/>
      <c r="T21" s="72"/>
    </row>
    <row r="22" spans="2:20" ht="47.25" x14ac:dyDescent="0.25">
      <c r="B22" s="152">
        <v>612</v>
      </c>
      <c r="C22" s="153" t="s">
        <v>124</v>
      </c>
      <c r="D22" s="154"/>
      <c r="E22" s="155"/>
      <c r="F22" s="156"/>
      <c r="G22" s="157"/>
      <c r="H22" s="152"/>
      <c r="I22" s="170" t="s">
        <v>125</v>
      </c>
      <c r="J22" s="171"/>
      <c r="K22" s="172"/>
      <c r="L22" s="158"/>
      <c r="N22" s="69" t="s">
        <v>38</v>
      </c>
      <c r="O22" s="52"/>
      <c r="P22" s="63">
        <f>SUM(P23:P28)</f>
        <v>0</v>
      </c>
      <c r="Q22" s="64"/>
      <c r="R22" s="67" t="s">
        <v>41</v>
      </c>
      <c r="S22" s="67"/>
      <c r="T22" s="90">
        <f>SUM(T23)</f>
        <v>0</v>
      </c>
    </row>
    <row r="23" spans="2:20" ht="63" x14ac:dyDescent="0.25">
      <c r="B23" s="152">
        <v>613</v>
      </c>
      <c r="C23" s="153" t="s">
        <v>126</v>
      </c>
      <c r="D23" s="154"/>
      <c r="E23" s="155"/>
      <c r="F23" s="156"/>
      <c r="G23" s="157"/>
      <c r="H23" s="152"/>
      <c r="I23" s="170" t="s">
        <v>127</v>
      </c>
      <c r="J23" s="171"/>
      <c r="K23" s="172"/>
      <c r="L23" s="158"/>
      <c r="N23" s="71" t="s">
        <v>39</v>
      </c>
      <c r="O23" s="67"/>
      <c r="P23" s="91">
        <v>0</v>
      </c>
      <c r="Q23" s="62"/>
      <c r="R23" s="75"/>
      <c r="S23" s="75"/>
      <c r="T23" s="72">
        <v>0</v>
      </c>
    </row>
    <row r="24" spans="2:20" ht="31.5" x14ac:dyDescent="0.25">
      <c r="B24" s="152">
        <v>614</v>
      </c>
      <c r="C24" s="153" t="s">
        <v>128</v>
      </c>
      <c r="D24" s="154"/>
      <c r="E24" s="155"/>
      <c r="F24" s="156"/>
      <c r="G24" s="157"/>
      <c r="H24" s="152"/>
      <c r="I24" s="170" t="s">
        <v>129</v>
      </c>
      <c r="J24" s="171"/>
      <c r="K24" s="172"/>
      <c r="L24" s="173"/>
      <c r="N24" s="71" t="s">
        <v>75</v>
      </c>
      <c r="O24" s="67"/>
      <c r="P24" s="91">
        <v>0</v>
      </c>
      <c r="Q24" s="62"/>
      <c r="R24" s="67" t="s">
        <v>43</v>
      </c>
      <c r="S24" s="67"/>
      <c r="T24" s="90">
        <f>SUM(T25)</f>
        <v>0</v>
      </c>
    </row>
    <row r="25" spans="2:20" ht="15.75" x14ac:dyDescent="0.25">
      <c r="B25" s="152">
        <v>615</v>
      </c>
      <c r="C25" s="153" t="s">
        <v>130</v>
      </c>
      <c r="D25" s="154"/>
      <c r="E25" s="155"/>
      <c r="F25" s="156"/>
      <c r="G25" s="157"/>
      <c r="H25" s="152"/>
      <c r="I25" s="170" t="s">
        <v>131</v>
      </c>
      <c r="J25" s="171"/>
      <c r="K25" s="172"/>
      <c r="L25" s="173"/>
      <c r="N25" s="71" t="s">
        <v>40</v>
      </c>
      <c r="O25" s="67"/>
      <c r="P25" s="91">
        <v>0</v>
      </c>
      <c r="Q25" s="62"/>
      <c r="R25" s="53"/>
      <c r="S25" s="53"/>
      <c r="T25" s="72">
        <v>0</v>
      </c>
    </row>
    <row r="26" spans="2:20" ht="47.25" x14ac:dyDescent="0.25">
      <c r="B26" s="152">
        <v>616</v>
      </c>
      <c r="C26" s="153" t="s">
        <v>132</v>
      </c>
      <c r="D26" s="154"/>
      <c r="E26" s="155"/>
      <c r="F26" s="156"/>
      <c r="G26" s="157"/>
      <c r="H26" s="152"/>
      <c r="I26" s="170"/>
      <c r="J26" s="171"/>
      <c r="K26" s="172"/>
      <c r="L26" s="173"/>
      <c r="N26" s="71" t="s">
        <v>42</v>
      </c>
      <c r="O26" s="67"/>
      <c r="P26" s="91">
        <v>0</v>
      </c>
      <c r="Q26" s="62"/>
      <c r="R26" s="67" t="s">
        <v>87</v>
      </c>
      <c r="S26" s="67"/>
      <c r="T26" s="90">
        <f>SUM(T27:T28)</f>
        <v>0</v>
      </c>
    </row>
    <row r="27" spans="2:20" ht="31.5" x14ac:dyDescent="0.25">
      <c r="B27" s="152">
        <v>617</v>
      </c>
      <c r="C27" s="153" t="s">
        <v>133</v>
      </c>
      <c r="D27" s="154"/>
      <c r="E27" s="155"/>
      <c r="F27" s="156"/>
      <c r="G27" s="157"/>
      <c r="H27" s="152"/>
      <c r="I27" s="170"/>
      <c r="J27" s="171"/>
      <c r="K27" s="172"/>
      <c r="L27" s="173"/>
      <c r="N27" s="71" t="s">
        <v>44</v>
      </c>
      <c r="O27" s="67"/>
      <c r="P27" s="91">
        <v>0</v>
      </c>
      <c r="Q27" s="62"/>
      <c r="R27" s="53" t="s">
        <v>77</v>
      </c>
      <c r="S27" s="53"/>
      <c r="T27" s="72">
        <v>0</v>
      </c>
    </row>
    <row r="28" spans="2:20" ht="15.75" x14ac:dyDescent="0.25">
      <c r="B28" s="152">
        <v>618</v>
      </c>
      <c r="C28" s="153" t="s">
        <v>134</v>
      </c>
      <c r="D28" s="154"/>
      <c r="E28" s="155"/>
      <c r="F28" s="156"/>
      <c r="G28" s="157"/>
      <c r="H28" s="152"/>
      <c r="I28" s="170"/>
      <c r="J28" s="171"/>
      <c r="K28" s="172"/>
      <c r="L28" s="173"/>
      <c r="N28" s="71"/>
      <c r="O28" s="67"/>
      <c r="P28" s="91">
        <v>0</v>
      </c>
      <c r="Q28" s="62"/>
      <c r="R28" s="75"/>
      <c r="S28" s="75"/>
      <c r="T28" s="72">
        <v>0</v>
      </c>
    </row>
    <row r="29" spans="2:20" ht="47.25" x14ac:dyDescent="0.25">
      <c r="B29" s="161" t="s">
        <v>135</v>
      </c>
      <c r="C29" s="162"/>
      <c r="D29" s="162"/>
      <c r="E29" s="163"/>
      <c r="F29" s="169">
        <f>SUM(F21:F28)</f>
        <v>0</v>
      </c>
      <c r="G29" s="157"/>
      <c r="H29" s="152"/>
      <c r="I29" s="170"/>
      <c r="J29" s="171"/>
      <c r="K29" s="172"/>
      <c r="L29" s="173"/>
      <c r="N29" s="69" t="s">
        <v>45</v>
      </c>
      <c r="O29" s="52"/>
      <c r="P29" s="63">
        <f>SUM(P30)</f>
        <v>0</v>
      </c>
      <c r="Q29" s="64"/>
      <c r="R29" s="67" t="s">
        <v>46</v>
      </c>
      <c r="S29" s="67"/>
      <c r="T29" s="90">
        <f>SUM(T30)</f>
        <v>0</v>
      </c>
    </row>
    <row r="30" spans="2:20" ht="15.75" x14ac:dyDescent="0.25">
      <c r="B30" s="165">
        <v>62</v>
      </c>
      <c r="C30" s="166" t="s">
        <v>136</v>
      </c>
      <c r="D30" s="167"/>
      <c r="E30" s="167"/>
      <c r="F30" s="168"/>
      <c r="G30" s="148"/>
      <c r="H30" s="152"/>
      <c r="I30" s="170"/>
      <c r="J30" s="171"/>
      <c r="K30" s="172"/>
      <c r="L30" s="173"/>
      <c r="N30" s="93"/>
      <c r="O30" s="108"/>
      <c r="P30" s="91">
        <v>0</v>
      </c>
      <c r="Q30" s="62"/>
      <c r="R30" s="53"/>
      <c r="S30" s="53"/>
      <c r="T30" s="72">
        <v>0</v>
      </c>
    </row>
    <row r="31" spans="2:20" ht="63" x14ac:dyDescent="0.25">
      <c r="B31" s="152">
        <v>621</v>
      </c>
      <c r="C31" s="153" t="s">
        <v>137</v>
      </c>
      <c r="D31" s="154"/>
      <c r="E31" s="155"/>
      <c r="F31" s="156"/>
      <c r="G31" s="157"/>
      <c r="H31" s="152"/>
      <c r="I31" s="170"/>
      <c r="J31" s="171"/>
      <c r="K31" s="172"/>
      <c r="L31" s="173"/>
      <c r="N31" s="69" t="s">
        <v>47</v>
      </c>
      <c r="O31" s="52"/>
      <c r="P31" s="63">
        <f>SUM(P32:P35)</f>
        <v>0</v>
      </c>
      <c r="Q31" s="64"/>
      <c r="R31" s="67" t="s">
        <v>51</v>
      </c>
      <c r="S31" s="67"/>
      <c r="T31" s="90">
        <f>SUM(T32)</f>
        <v>0</v>
      </c>
    </row>
    <row r="32" spans="2:20" ht="15.75" x14ac:dyDescent="0.25">
      <c r="B32" s="152">
        <v>622</v>
      </c>
      <c r="C32" s="153" t="s">
        <v>138</v>
      </c>
      <c r="D32" s="154"/>
      <c r="E32" s="155"/>
      <c r="F32" s="156"/>
      <c r="G32" s="157"/>
      <c r="H32" s="152"/>
      <c r="I32" s="170"/>
      <c r="J32" s="171"/>
      <c r="K32" s="172"/>
      <c r="L32" s="173"/>
      <c r="N32" s="71" t="s">
        <v>48</v>
      </c>
      <c r="O32" s="67"/>
      <c r="P32" s="91">
        <v>0</v>
      </c>
      <c r="Q32" s="62"/>
      <c r="R32" s="75"/>
      <c r="S32" s="75"/>
      <c r="T32" s="72">
        <v>0</v>
      </c>
    </row>
    <row r="33" spans="2:20" ht="31.5" x14ac:dyDescent="0.25">
      <c r="B33" s="152">
        <v>623</v>
      </c>
      <c r="C33" s="153" t="s">
        <v>139</v>
      </c>
      <c r="D33" s="154"/>
      <c r="E33" s="155"/>
      <c r="F33" s="156"/>
      <c r="G33" s="157"/>
      <c r="H33" s="152"/>
      <c r="I33" s="170"/>
      <c r="J33" s="171"/>
      <c r="K33" s="172"/>
      <c r="L33" s="173"/>
      <c r="N33" s="71" t="s">
        <v>49</v>
      </c>
      <c r="O33" s="67"/>
      <c r="P33" s="91">
        <v>0</v>
      </c>
      <c r="Q33" s="62"/>
      <c r="R33" s="67" t="s">
        <v>81</v>
      </c>
      <c r="S33" s="67"/>
      <c r="T33" s="90">
        <f>SUM(T34:T35)</f>
        <v>0</v>
      </c>
    </row>
    <row r="34" spans="2:20" ht="31.5" x14ac:dyDescent="0.25">
      <c r="B34" s="152">
        <v>624</v>
      </c>
      <c r="C34" s="153" t="s">
        <v>140</v>
      </c>
      <c r="D34" s="154"/>
      <c r="E34" s="155"/>
      <c r="F34" s="156"/>
      <c r="G34" s="157"/>
      <c r="H34" s="152"/>
      <c r="I34" s="170"/>
      <c r="J34" s="171"/>
      <c r="K34" s="172"/>
      <c r="L34" s="173"/>
      <c r="N34" s="71" t="s">
        <v>50</v>
      </c>
      <c r="O34" s="67"/>
      <c r="P34" s="91">
        <v>0</v>
      </c>
      <c r="Q34" s="62"/>
      <c r="R34" s="75"/>
      <c r="S34" s="75"/>
      <c r="T34" s="72">
        <v>0</v>
      </c>
    </row>
    <row r="35" spans="2:20" ht="15.75" x14ac:dyDescent="0.25">
      <c r="B35" s="152">
        <v>625</v>
      </c>
      <c r="C35" s="153" t="s">
        <v>141</v>
      </c>
      <c r="D35" s="154"/>
      <c r="E35" s="155"/>
      <c r="F35" s="156"/>
      <c r="G35" s="157"/>
      <c r="H35" s="152"/>
      <c r="I35" s="170"/>
      <c r="J35" s="171"/>
      <c r="K35" s="172"/>
      <c r="L35" s="173"/>
      <c r="N35" s="94"/>
      <c r="O35" s="109"/>
      <c r="P35" s="91">
        <v>0</v>
      </c>
      <c r="Q35" s="64"/>
      <c r="R35" s="75"/>
      <c r="S35" s="75"/>
      <c r="T35" s="72">
        <v>0</v>
      </c>
    </row>
    <row r="36" spans="2:20" ht="63" x14ac:dyDescent="0.25">
      <c r="B36" s="152">
        <v>626</v>
      </c>
      <c r="C36" s="153" t="s">
        <v>142</v>
      </c>
      <c r="D36" s="154"/>
      <c r="E36" s="155"/>
      <c r="F36" s="156"/>
      <c r="G36" s="157"/>
      <c r="H36" s="152"/>
      <c r="I36" s="170"/>
      <c r="J36" s="171"/>
      <c r="K36" s="172"/>
      <c r="L36" s="173"/>
      <c r="N36" s="69" t="s">
        <v>52</v>
      </c>
      <c r="O36" s="52"/>
      <c r="P36" s="63">
        <f>SUM(P37:P38)</f>
        <v>0</v>
      </c>
      <c r="Q36" s="62"/>
      <c r="R36" s="52" t="s">
        <v>54</v>
      </c>
      <c r="S36" s="52"/>
      <c r="T36" s="74">
        <f>SUM(T37:T38)</f>
        <v>0</v>
      </c>
    </row>
    <row r="37" spans="2:20" ht="31.5" x14ac:dyDescent="0.25">
      <c r="B37" s="152">
        <v>627</v>
      </c>
      <c r="C37" s="174" t="s">
        <v>143</v>
      </c>
      <c r="D37" s="175"/>
      <c r="E37" s="176"/>
      <c r="F37" s="156"/>
      <c r="G37" s="157"/>
      <c r="H37" s="152"/>
      <c r="I37" s="170"/>
      <c r="J37" s="171"/>
      <c r="K37" s="172"/>
      <c r="L37" s="173"/>
      <c r="N37" s="94"/>
      <c r="O37" s="109"/>
      <c r="P37" s="65">
        <v>0</v>
      </c>
      <c r="Q37" s="64"/>
      <c r="R37" s="67" t="s">
        <v>69</v>
      </c>
      <c r="S37" s="67"/>
      <c r="T37" s="76">
        <v>0</v>
      </c>
    </row>
    <row r="38" spans="2:20" ht="15.75" x14ac:dyDescent="0.25">
      <c r="B38" s="152">
        <v>628</v>
      </c>
      <c r="C38" s="153" t="s">
        <v>134</v>
      </c>
      <c r="D38" s="154"/>
      <c r="E38" s="155"/>
      <c r="F38" s="156"/>
      <c r="G38" s="157"/>
      <c r="H38" s="152"/>
      <c r="I38" s="170"/>
      <c r="J38" s="171"/>
      <c r="K38" s="172"/>
      <c r="L38" s="173"/>
      <c r="N38" s="94"/>
      <c r="O38" s="109"/>
      <c r="P38" s="65">
        <v>0</v>
      </c>
      <c r="Q38" s="62"/>
      <c r="R38" s="67" t="s">
        <v>56</v>
      </c>
      <c r="S38" s="67"/>
      <c r="T38" s="90">
        <v>0</v>
      </c>
    </row>
    <row r="39" spans="2:20" ht="31.5" x14ac:dyDescent="0.25">
      <c r="B39" s="161" t="s">
        <v>144</v>
      </c>
      <c r="C39" s="162"/>
      <c r="D39" s="162"/>
      <c r="E39" s="163"/>
      <c r="F39" s="169">
        <f>SUM(F31:F38)</f>
        <v>0</v>
      </c>
      <c r="G39" s="157"/>
      <c r="H39" s="152"/>
      <c r="I39" s="170"/>
      <c r="J39" s="171"/>
      <c r="K39" s="172"/>
      <c r="L39" s="173"/>
      <c r="N39" s="69" t="s">
        <v>53</v>
      </c>
      <c r="O39" s="52"/>
      <c r="P39" s="63">
        <f>SUM(P40)</f>
        <v>0</v>
      </c>
      <c r="Q39" s="64"/>
      <c r="R39" s="52" t="s">
        <v>58</v>
      </c>
      <c r="S39" s="52"/>
      <c r="T39" s="74">
        <f>SUM(T40)</f>
        <v>0</v>
      </c>
    </row>
    <row r="40" spans="2:20" ht="15.75" x14ac:dyDescent="0.25">
      <c r="B40" s="177">
        <v>63</v>
      </c>
      <c r="C40" s="166" t="s">
        <v>145</v>
      </c>
      <c r="D40" s="167"/>
      <c r="E40" s="167"/>
      <c r="F40" s="178"/>
      <c r="G40" s="157"/>
      <c r="H40" s="152"/>
      <c r="I40" s="170"/>
      <c r="J40" s="171"/>
      <c r="K40" s="172"/>
      <c r="L40" s="173"/>
      <c r="N40" s="71"/>
      <c r="O40" s="67"/>
      <c r="P40" s="91">
        <v>0</v>
      </c>
      <c r="Q40" s="64"/>
      <c r="R40" s="67"/>
      <c r="S40" s="67"/>
      <c r="T40" s="76">
        <v>0</v>
      </c>
    </row>
    <row r="41" spans="2:20" ht="47.25" x14ac:dyDescent="0.25">
      <c r="G41" s="157"/>
      <c r="H41" s="152"/>
      <c r="I41" s="170"/>
      <c r="J41" s="171"/>
      <c r="K41" s="172"/>
      <c r="L41" s="173"/>
      <c r="N41" s="69" t="s">
        <v>55</v>
      </c>
      <c r="O41" s="52"/>
      <c r="P41" s="63">
        <f>SUM(P42)</f>
        <v>0</v>
      </c>
      <c r="Q41" s="62"/>
      <c r="R41" s="52" t="s">
        <v>59</v>
      </c>
      <c r="S41" s="52"/>
      <c r="T41" s="74">
        <f>SUM(T42:T44)</f>
        <v>0</v>
      </c>
    </row>
    <row r="42" spans="2:20" ht="15.75" x14ac:dyDescent="0.25">
      <c r="B42" s="161" t="s">
        <v>146</v>
      </c>
      <c r="C42" s="162"/>
      <c r="D42" s="162"/>
      <c r="E42" s="163"/>
      <c r="F42" s="169">
        <f>F40</f>
        <v>0</v>
      </c>
      <c r="G42" s="157"/>
      <c r="H42" s="152"/>
      <c r="I42" s="170"/>
      <c r="J42" s="171"/>
      <c r="K42" s="172"/>
      <c r="L42" s="173"/>
      <c r="N42" s="71"/>
      <c r="O42" s="67"/>
      <c r="P42" s="91">
        <v>0</v>
      </c>
      <c r="Q42" s="62"/>
      <c r="R42" s="67" t="s">
        <v>76</v>
      </c>
      <c r="S42" s="67"/>
      <c r="T42" s="90">
        <v>0</v>
      </c>
    </row>
    <row r="43" spans="2:20" ht="63" x14ac:dyDescent="0.25">
      <c r="B43" s="165">
        <v>64</v>
      </c>
      <c r="C43" s="166" t="s">
        <v>147</v>
      </c>
      <c r="D43" s="167"/>
      <c r="E43" s="167"/>
      <c r="F43" s="168"/>
      <c r="G43" s="148"/>
      <c r="H43" s="161" t="s">
        <v>148</v>
      </c>
      <c r="I43" s="162"/>
      <c r="J43" s="162"/>
      <c r="K43" s="163"/>
      <c r="L43" s="179">
        <f>SUM(L19:L42)</f>
        <v>0</v>
      </c>
      <c r="N43" s="69" t="s">
        <v>57</v>
      </c>
      <c r="O43" s="52"/>
      <c r="P43" s="63">
        <f>SUM(P44)</f>
        <v>0</v>
      </c>
      <c r="Q43" s="62"/>
      <c r="R43" s="67"/>
      <c r="S43" s="67"/>
      <c r="T43" s="90">
        <v>0</v>
      </c>
    </row>
    <row r="44" spans="2:20" ht="15.75" x14ac:dyDescent="0.25">
      <c r="B44" s="152">
        <v>641</v>
      </c>
      <c r="C44" s="153" t="s">
        <v>149</v>
      </c>
      <c r="D44" s="154"/>
      <c r="E44" s="155"/>
      <c r="F44" s="156"/>
      <c r="G44" s="157"/>
      <c r="H44" s="165">
        <v>75</v>
      </c>
      <c r="I44" s="166" t="s">
        <v>150</v>
      </c>
      <c r="J44" s="167"/>
      <c r="K44" s="167"/>
      <c r="L44" s="168"/>
      <c r="N44" s="71"/>
      <c r="O44" s="67"/>
      <c r="P44" s="95">
        <v>0</v>
      </c>
      <c r="Q44" s="56"/>
      <c r="R44" s="67"/>
      <c r="S44" s="67"/>
      <c r="T44" s="76">
        <v>0</v>
      </c>
    </row>
    <row r="45" spans="2:20" ht="48.75" x14ac:dyDescent="0.25">
      <c r="B45" s="152">
        <v>645</v>
      </c>
      <c r="C45" s="153" t="s">
        <v>151</v>
      </c>
      <c r="D45" s="154"/>
      <c r="E45" s="155"/>
      <c r="F45" s="156"/>
      <c r="G45" s="157"/>
      <c r="H45" s="152">
        <v>751</v>
      </c>
      <c r="I45" s="180" t="s">
        <v>152</v>
      </c>
      <c r="J45" s="181"/>
      <c r="K45" s="182"/>
      <c r="L45" s="173"/>
      <c r="N45" s="73"/>
      <c r="O45" s="53"/>
      <c r="P45" s="66"/>
      <c r="Q45" s="62"/>
      <c r="R45" s="53"/>
      <c r="S45" s="53"/>
      <c r="T45" s="77"/>
    </row>
    <row r="46" spans="2:20" ht="112.5" x14ac:dyDescent="0.2">
      <c r="B46" s="152">
        <v>647</v>
      </c>
      <c r="C46" s="153" t="s">
        <v>153</v>
      </c>
      <c r="D46" s="154"/>
      <c r="E46" s="155"/>
      <c r="F46" s="156"/>
      <c r="G46" s="157"/>
      <c r="H46" s="152">
        <v>756</v>
      </c>
      <c r="I46" s="153" t="s">
        <v>56</v>
      </c>
      <c r="J46" s="154"/>
      <c r="K46" s="155"/>
      <c r="L46" s="158"/>
      <c r="N46" s="78" t="s">
        <v>60</v>
      </c>
      <c r="O46" s="54"/>
      <c r="P46" s="57">
        <f>SUM(P11,P17,P22,P29,P31,P36)</f>
        <v>0</v>
      </c>
      <c r="Q46" s="50"/>
      <c r="R46" s="54" t="s">
        <v>61</v>
      </c>
      <c r="S46" s="54"/>
      <c r="T46" s="79">
        <f>SUM(T11,T17,T36,T39,T41)</f>
        <v>0</v>
      </c>
    </row>
    <row r="47" spans="2:20" ht="18.75" x14ac:dyDescent="0.2">
      <c r="B47" s="161" t="s">
        <v>154</v>
      </c>
      <c r="C47" s="162"/>
      <c r="D47" s="162"/>
      <c r="E47" s="163"/>
      <c r="F47" s="169">
        <f>SUM(F44:F46)</f>
        <v>0</v>
      </c>
      <c r="G47" s="157"/>
      <c r="H47" s="152">
        <v>758</v>
      </c>
      <c r="I47" s="153" t="s">
        <v>155</v>
      </c>
      <c r="J47" s="154"/>
      <c r="K47" s="155"/>
      <c r="L47" s="173"/>
      <c r="N47" s="86"/>
      <c r="O47" s="88"/>
      <c r="P47" s="87"/>
      <c r="Q47" s="50"/>
      <c r="R47" s="88"/>
      <c r="S47" s="88"/>
      <c r="T47" s="89"/>
    </row>
    <row r="48" spans="2:20" ht="63" x14ac:dyDescent="0.2">
      <c r="B48" s="165">
        <v>65</v>
      </c>
      <c r="C48" s="166" t="s">
        <v>156</v>
      </c>
      <c r="D48" s="167"/>
      <c r="E48" s="183"/>
      <c r="F48" s="156"/>
      <c r="G48" s="157"/>
      <c r="H48" s="161" t="s">
        <v>157</v>
      </c>
      <c r="I48" s="162"/>
      <c r="J48" s="162"/>
      <c r="K48" s="163"/>
      <c r="L48" s="179">
        <f>SUM(L45:L47)</f>
        <v>0</v>
      </c>
      <c r="N48" s="69" t="s">
        <v>62</v>
      </c>
      <c r="O48" s="52"/>
      <c r="P48" s="59">
        <f>SUM(P49:P51)</f>
        <v>0</v>
      </c>
      <c r="Q48" s="60"/>
      <c r="R48" s="58" t="s">
        <v>63</v>
      </c>
      <c r="S48" s="58"/>
      <c r="T48" s="80">
        <f>SUM(T49:T51)</f>
        <v>0</v>
      </c>
    </row>
    <row r="49" spans="2:20" ht="15.75" x14ac:dyDescent="0.25">
      <c r="B49" s="165">
        <v>66</v>
      </c>
      <c r="C49" s="166" t="s">
        <v>158</v>
      </c>
      <c r="D49" s="167"/>
      <c r="E49" s="183"/>
      <c r="F49" s="184"/>
      <c r="G49" s="157"/>
      <c r="H49" s="165">
        <v>76</v>
      </c>
      <c r="I49" s="166" t="s">
        <v>159</v>
      </c>
      <c r="J49" s="167"/>
      <c r="K49" s="183"/>
      <c r="L49" s="184"/>
      <c r="N49" s="71" t="s">
        <v>64</v>
      </c>
      <c r="O49" s="67"/>
      <c r="P49" s="65">
        <v>0</v>
      </c>
      <c r="Q49" s="66"/>
      <c r="R49" s="51" t="s">
        <v>64</v>
      </c>
      <c r="S49" s="51"/>
      <c r="T49" s="76">
        <v>0</v>
      </c>
    </row>
    <row r="50" spans="2:20" ht="63" x14ac:dyDescent="0.25">
      <c r="B50" s="165">
        <v>67</v>
      </c>
      <c r="C50" s="166" t="s">
        <v>160</v>
      </c>
      <c r="D50" s="167"/>
      <c r="E50" s="183"/>
      <c r="F50" s="184"/>
      <c r="G50" s="157"/>
      <c r="H50" s="165">
        <v>77</v>
      </c>
      <c r="I50" s="166" t="s">
        <v>161</v>
      </c>
      <c r="J50" s="167"/>
      <c r="K50" s="183"/>
      <c r="L50" s="184"/>
      <c r="N50" s="71" t="s">
        <v>65</v>
      </c>
      <c r="O50" s="67"/>
      <c r="P50" s="65">
        <v>0</v>
      </c>
      <c r="Q50" s="66"/>
      <c r="R50" s="51" t="s">
        <v>65</v>
      </c>
      <c r="S50" s="51"/>
      <c r="T50" s="76">
        <v>0</v>
      </c>
    </row>
    <row r="51" spans="2:20" ht="15.75" x14ac:dyDescent="0.25">
      <c r="B51" s="165">
        <v>68</v>
      </c>
      <c r="C51" s="166" t="s">
        <v>162</v>
      </c>
      <c r="D51" s="167"/>
      <c r="E51" s="183"/>
      <c r="F51" s="173"/>
      <c r="G51" s="157"/>
      <c r="H51" s="165">
        <v>78</v>
      </c>
      <c r="I51" s="166" t="s">
        <v>163</v>
      </c>
      <c r="J51" s="167"/>
      <c r="K51" s="183"/>
      <c r="L51" s="184"/>
      <c r="N51" s="71" t="s">
        <v>66</v>
      </c>
      <c r="O51" s="67"/>
      <c r="P51" s="65">
        <v>0</v>
      </c>
      <c r="Q51" s="66"/>
      <c r="R51" s="51" t="s">
        <v>66</v>
      </c>
      <c r="S51" s="51"/>
      <c r="T51" s="76">
        <v>0</v>
      </c>
    </row>
    <row r="52" spans="2:20" ht="15.75" x14ac:dyDescent="0.25">
      <c r="B52" s="165">
        <v>69</v>
      </c>
      <c r="C52" s="166" t="s">
        <v>164</v>
      </c>
      <c r="D52" s="167"/>
      <c r="E52" s="183"/>
      <c r="F52" s="156" t="s">
        <v>165</v>
      </c>
      <c r="G52" s="157"/>
      <c r="H52" s="165">
        <v>79</v>
      </c>
      <c r="I52" s="166" t="s">
        <v>166</v>
      </c>
      <c r="J52" s="167"/>
      <c r="K52" s="183"/>
      <c r="L52" s="184"/>
      <c r="N52" s="73"/>
      <c r="O52" s="53"/>
      <c r="P52" s="66"/>
      <c r="Q52" s="62"/>
      <c r="R52" s="53"/>
      <c r="S52" s="53"/>
      <c r="T52" s="77"/>
    </row>
    <row r="53" spans="2:20" ht="113.25" thickBot="1" x14ac:dyDescent="0.25">
      <c r="B53" s="185" t="s">
        <v>167</v>
      </c>
      <c r="C53" s="186"/>
      <c r="D53" s="186"/>
      <c r="E53" s="187"/>
      <c r="F53" s="188">
        <f>SUM(F48:F52)</f>
        <v>0</v>
      </c>
      <c r="G53" s="157"/>
      <c r="H53" s="185" t="s">
        <v>168</v>
      </c>
      <c r="I53" s="186"/>
      <c r="J53" s="186"/>
      <c r="K53" s="187"/>
      <c r="L53" s="189">
        <f>SUM(L49:L52)</f>
        <v>0</v>
      </c>
      <c r="N53" s="81" t="s">
        <v>67</v>
      </c>
      <c r="O53" s="84"/>
      <c r="P53" s="82">
        <f>SUM(P46,P48)</f>
        <v>0</v>
      </c>
      <c r="Q53" s="83"/>
      <c r="R53" s="84" t="s">
        <v>68</v>
      </c>
      <c r="S53" s="84"/>
      <c r="T53" s="85">
        <f>SUM(T46,T48)</f>
        <v>0</v>
      </c>
    </row>
    <row r="54" spans="2:20" ht="15.75" thickBot="1" x14ac:dyDescent="0.3">
      <c r="B54" s="190"/>
      <c r="C54" s="191"/>
      <c r="D54" s="191"/>
      <c r="E54" s="191"/>
      <c r="F54" s="192"/>
      <c r="G54" s="193"/>
      <c r="H54" s="136"/>
      <c r="I54" s="136"/>
      <c r="J54" s="136"/>
      <c r="K54" s="136"/>
      <c r="L54" s="139"/>
    </row>
    <row r="55" spans="2:20" ht="15" thickBot="1" x14ac:dyDescent="0.25">
      <c r="B55" s="194" t="s">
        <v>169</v>
      </c>
      <c r="C55" s="195"/>
      <c r="D55" s="195"/>
      <c r="E55" s="196"/>
      <c r="F55" s="197">
        <f>F19+F29+F39+F47+F53+F42</f>
        <v>0</v>
      </c>
      <c r="G55" s="193"/>
      <c r="H55" s="198" t="s">
        <v>170</v>
      </c>
      <c r="I55" s="194"/>
      <c r="J55" s="199"/>
      <c r="K55" s="200"/>
      <c r="L55" s="201">
        <f>SUM(L17+L43+L48+L53)</f>
        <v>0</v>
      </c>
    </row>
    <row r="56" spans="2:20" ht="15.75" thickBot="1" x14ac:dyDescent="0.3">
      <c r="B56" s="202"/>
      <c r="C56" s="203"/>
      <c r="D56" s="203"/>
      <c r="E56" s="203"/>
      <c r="F56" s="203"/>
      <c r="G56" s="136"/>
      <c r="H56" s="203"/>
      <c r="I56" s="203"/>
      <c r="J56" s="203"/>
      <c r="K56" s="203"/>
      <c r="L56" s="204"/>
    </row>
    <row r="57" spans="2:20" ht="15" thickBot="1" x14ac:dyDescent="0.25">
      <c r="B57" s="205" t="s">
        <v>171</v>
      </c>
      <c r="C57" s="206"/>
      <c r="D57" s="206"/>
      <c r="E57" s="206"/>
      <c r="F57" s="207">
        <f>IF(L55-F55&gt;=0,L55-F55,0)</f>
        <v>0</v>
      </c>
      <c r="G57" s="193"/>
      <c r="H57" s="205" t="s">
        <v>172</v>
      </c>
      <c r="I57" s="206"/>
      <c r="J57" s="206"/>
      <c r="K57" s="206"/>
      <c r="L57" s="208">
        <f>IF(L55-F55&lt;=0,L55-F55,0)</f>
        <v>0</v>
      </c>
    </row>
    <row r="58" spans="2:20" ht="15" thickBot="1" x14ac:dyDescent="0.25">
      <c r="B58" s="209"/>
      <c r="C58" s="210"/>
      <c r="D58" s="210"/>
      <c r="E58" s="210"/>
      <c r="F58" s="211"/>
      <c r="G58" s="157"/>
      <c r="H58" s="210"/>
      <c r="I58" s="210"/>
      <c r="J58" s="210"/>
      <c r="K58" s="210"/>
      <c r="L58" s="212"/>
    </row>
    <row r="59" spans="2:20" ht="15" thickBot="1" x14ac:dyDescent="0.25">
      <c r="B59" s="213" t="s">
        <v>173</v>
      </c>
      <c r="C59" s="214"/>
      <c r="D59" s="214"/>
      <c r="E59" s="214"/>
      <c r="F59" s="215">
        <f>F55+F57</f>
        <v>0</v>
      </c>
      <c r="G59" s="193"/>
      <c r="H59" s="213" t="s">
        <v>173</v>
      </c>
      <c r="I59" s="213"/>
      <c r="J59" s="216"/>
      <c r="K59" s="216"/>
      <c r="L59" s="201">
        <f>L55+L57</f>
        <v>0</v>
      </c>
    </row>
    <row r="62" spans="2:20" ht="15" thickBot="1" x14ac:dyDescent="0.25"/>
    <row r="63" spans="2:20" ht="22.5" thickTop="1" thickBot="1" x14ac:dyDescent="0.4">
      <c r="N63" s="217" t="s">
        <v>88</v>
      </c>
      <c r="O63" s="124"/>
      <c r="P63" s="125"/>
      <c r="Q63" s="125"/>
      <c r="R63" s="125"/>
      <c r="S63" s="125"/>
      <c r="T63" s="126"/>
    </row>
    <row r="64" spans="2:20" ht="22.5" thickTop="1" thickBot="1" x14ac:dyDescent="0.4">
      <c r="N64" s="118"/>
      <c r="O64" s="121"/>
      <c r="P64" s="122"/>
      <c r="Q64" s="123"/>
      <c r="R64" s="122"/>
      <c r="S64" s="119"/>
      <c r="T64" s="122"/>
    </row>
    <row r="65" spans="13:20" ht="21.75" thickBot="1" x14ac:dyDescent="0.4">
      <c r="N65" s="113" t="s">
        <v>86</v>
      </c>
      <c r="O65" s="115"/>
      <c r="P65" s="116"/>
      <c r="Q65" s="117"/>
      <c r="R65" s="116"/>
      <c r="S65" s="111"/>
      <c r="T65" s="116"/>
    </row>
    <row r="66" spans="13:20" ht="18.75" x14ac:dyDescent="0.3">
      <c r="N66" s="127" t="s">
        <v>72</v>
      </c>
      <c r="O66" s="128"/>
      <c r="P66" s="129"/>
      <c r="Q66" s="120"/>
      <c r="R66" s="128" t="s">
        <v>73</v>
      </c>
      <c r="S66" s="128"/>
      <c r="T66" s="130"/>
    </row>
    <row r="67" spans="13:20" ht="15" x14ac:dyDescent="0.25">
      <c r="N67" s="92"/>
      <c r="O67" s="110" t="s">
        <v>1</v>
      </c>
      <c r="P67" s="47" t="s">
        <v>2</v>
      </c>
      <c r="Q67" s="49"/>
      <c r="R67" s="46"/>
      <c r="S67" s="46" t="s">
        <v>1</v>
      </c>
      <c r="T67" s="68" t="s">
        <v>2</v>
      </c>
    </row>
    <row r="68" spans="13:20" ht="78.75" x14ac:dyDescent="0.2">
      <c r="N68" s="69" t="s">
        <v>25</v>
      </c>
      <c r="O68" s="52"/>
      <c r="P68" s="61">
        <f>SUM(P69:P76)</f>
        <v>0</v>
      </c>
      <c r="Q68" s="55"/>
      <c r="R68" s="52" t="s">
        <v>26</v>
      </c>
      <c r="S68" s="52"/>
      <c r="T68" s="70">
        <f>SUM(T69:T76)</f>
        <v>0</v>
      </c>
    </row>
    <row r="69" spans="13:20" ht="31.5" x14ac:dyDescent="0.25">
      <c r="M69">
        <v>601</v>
      </c>
      <c r="N69" s="71" t="s">
        <v>104</v>
      </c>
      <c r="O69" s="67"/>
      <c r="P69" s="91">
        <v>0</v>
      </c>
      <c r="Q69" s="62"/>
      <c r="R69" s="67" t="s">
        <v>28</v>
      </c>
      <c r="S69" s="67"/>
      <c r="T69" s="90">
        <v>0</v>
      </c>
    </row>
    <row r="70" spans="13:20" ht="63" x14ac:dyDescent="0.25">
      <c r="M70">
        <v>602</v>
      </c>
      <c r="N70" s="71" t="s">
        <v>106</v>
      </c>
      <c r="O70" s="67"/>
      <c r="P70" s="91">
        <v>0</v>
      </c>
      <c r="Q70" s="62"/>
      <c r="R70" s="67" t="s">
        <v>30</v>
      </c>
      <c r="S70" s="67"/>
      <c r="T70" s="90">
        <v>0</v>
      </c>
    </row>
    <row r="71" spans="13:20" ht="47.25" x14ac:dyDescent="0.25">
      <c r="M71">
        <v>604</v>
      </c>
      <c r="N71" s="71" t="s">
        <v>108</v>
      </c>
      <c r="O71" s="67"/>
      <c r="P71" s="91">
        <v>0</v>
      </c>
      <c r="Q71" s="62"/>
      <c r="R71" s="67" t="s">
        <v>31</v>
      </c>
      <c r="S71" s="67"/>
      <c r="T71" s="90">
        <v>0</v>
      </c>
    </row>
    <row r="72" spans="13:20" ht="63" x14ac:dyDescent="0.25">
      <c r="M72">
        <v>606</v>
      </c>
      <c r="N72" s="71" t="s">
        <v>110</v>
      </c>
      <c r="O72" s="67"/>
      <c r="P72" s="91">
        <v>0</v>
      </c>
      <c r="Q72" s="62"/>
      <c r="R72" s="67" t="s">
        <v>78</v>
      </c>
      <c r="S72" s="67"/>
      <c r="T72" s="90">
        <v>0</v>
      </c>
    </row>
    <row r="73" spans="13:20" ht="63" x14ac:dyDescent="0.25">
      <c r="M73">
        <v>6063</v>
      </c>
      <c r="N73" s="71" t="s">
        <v>112</v>
      </c>
      <c r="O73" s="67"/>
      <c r="P73" s="91"/>
      <c r="Q73" s="62"/>
      <c r="R73" s="67"/>
      <c r="S73" s="67"/>
      <c r="T73" s="90"/>
    </row>
    <row r="74" spans="13:20" ht="31.5" x14ac:dyDescent="0.25">
      <c r="M74">
        <v>607</v>
      </c>
      <c r="N74" s="71" t="s">
        <v>114</v>
      </c>
      <c r="O74" s="67"/>
      <c r="P74" s="91"/>
      <c r="Q74" s="62"/>
      <c r="R74" s="67"/>
      <c r="S74" s="67"/>
      <c r="T74" s="90"/>
    </row>
    <row r="75" spans="13:20" ht="15.75" x14ac:dyDescent="0.25">
      <c r="N75" s="71"/>
      <c r="O75" s="67"/>
      <c r="P75" s="91"/>
      <c r="Q75" s="62"/>
      <c r="R75" s="67"/>
      <c r="S75" s="67"/>
      <c r="T75" s="90"/>
    </row>
    <row r="76" spans="13:20" ht="15.75" x14ac:dyDescent="0.25">
      <c r="N76" s="71"/>
      <c r="O76" s="67"/>
      <c r="P76" s="91"/>
      <c r="Q76" s="62"/>
      <c r="R76" s="67"/>
      <c r="S76" s="67"/>
      <c r="T76" s="72"/>
    </row>
    <row r="77" spans="13:20" ht="47.25" x14ac:dyDescent="0.25">
      <c r="N77" s="69" t="s">
        <v>32</v>
      </c>
      <c r="O77" s="52"/>
      <c r="P77" s="63">
        <f>SUM(P78:P81)</f>
        <v>0</v>
      </c>
      <c r="Q77" s="64"/>
      <c r="R77" s="52" t="s">
        <v>33</v>
      </c>
      <c r="S77" s="52"/>
      <c r="T77" s="74">
        <f>SUM(T78,T82,T84,T86,T89,T91,T93)</f>
        <v>0</v>
      </c>
    </row>
    <row r="78" spans="13:20" ht="63" x14ac:dyDescent="0.25">
      <c r="N78" s="71" t="s">
        <v>34</v>
      </c>
      <c r="O78" s="67"/>
      <c r="P78" s="91">
        <v>0</v>
      </c>
      <c r="Q78" s="62"/>
      <c r="R78" s="67" t="s">
        <v>35</v>
      </c>
      <c r="S78" s="67"/>
      <c r="T78" s="90">
        <f>SUM(T79:T81)</f>
        <v>0</v>
      </c>
    </row>
    <row r="79" spans="13:20" ht="15.75" x14ac:dyDescent="0.25">
      <c r="N79" s="71" t="s">
        <v>36</v>
      </c>
      <c r="O79" s="67"/>
      <c r="P79" s="91">
        <v>0</v>
      </c>
      <c r="Q79" s="62"/>
      <c r="R79" s="53" t="s">
        <v>79</v>
      </c>
      <c r="S79" s="53"/>
      <c r="T79" s="72">
        <v>0</v>
      </c>
    </row>
    <row r="80" spans="13:20" ht="31.5" x14ac:dyDescent="0.25">
      <c r="N80" s="71" t="s">
        <v>37</v>
      </c>
      <c r="O80" s="67"/>
      <c r="P80" s="91">
        <v>0</v>
      </c>
      <c r="Q80" s="62"/>
      <c r="R80" s="53" t="s">
        <v>80</v>
      </c>
      <c r="S80" s="53"/>
      <c r="T80" s="72">
        <v>0</v>
      </c>
    </row>
    <row r="81" spans="14:20" ht="15.75" x14ac:dyDescent="0.25">
      <c r="N81" s="71"/>
      <c r="O81" s="67"/>
      <c r="P81" s="91">
        <v>0</v>
      </c>
      <c r="Q81" s="62"/>
      <c r="R81" s="53"/>
      <c r="S81" s="53"/>
      <c r="T81" s="72"/>
    </row>
    <row r="82" spans="14:20" ht="47.25" x14ac:dyDescent="0.25">
      <c r="N82" s="69" t="s">
        <v>38</v>
      </c>
      <c r="O82" s="52"/>
      <c r="P82" s="63">
        <f>SUM(P83:P88)</f>
        <v>0</v>
      </c>
      <c r="Q82" s="64"/>
      <c r="R82" s="67" t="s">
        <v>41</v>
      </c>
      <c r="S82" s="67"/>
      <c r="T82" s="90">
        <f>SUM(T83)</f>
        <v>0</v>
      </c>
    </row>
    <row r="83" spans="14:20" ht="63" x14ac:dyDescent="0.25">
      <c r="N83" s="71" t="s">
        <v>39</v>
      </c>
      <c r="O83" s="67"/>
      <c r="P83" s="91">
        <v>0</v>
      </c>
      <c r="Q83" s="62"/>
      <c r="R83" s="75"/>
      <c r="S83" s="75"/>
      <c r="T83" s="72">
        <v>0</v>
      </c>
    </row>
    <row r="84" spans="14:20" ht="31.5" x14ac:dyDescent="0.25">
      <c r="N84" s="71" t="s">
        <v>75</v>
      </c>
      <c r="O84" s="67"/>
      <c r="P84" s="91">
        <v>0</v>
      </c>
      <c r="Q84" s="62"/>
      <c r="R84" s="67" t="s">
        <v>43</v>
      </c>
      <c r="S84" s="67"/>
      <c r="T84" s="90">
        <f>SUM(T85)</f>
        <v>0</v>
      </c>
    </row>
    <row r="85" spans="14:20" ht="15.75" x14ac:dyDescent="0.25">
      <c r="N85" s="71" t="s">
        <v>40</v>
      </c>
      <c r="O85" s="67"/>
      <c r="P85" s="91">
        <v>0</v>
      </c>
      <c r="Q85" s="62"/>
      <c r="R85" s="53"/>
      <c r="S85" s="53"/>
      <c r="T85" s="72">
        <v>0</v>
      </c>
    </row>
    <row r="86" spans="14:20" ht="47.25" x14ac:dyDescent="0.25">
      <c r="N86" s="71" t="s">
        <v>42</v>
      </c>
      <c r="O86" s="67"/>
      <c r="P86" s="91">
        <v>0</v>
      </c>
      <c r="Q86" s="62"/>
      <c r="R86" s="67" t="s">
        <v>87</v>
      </c>
      <c r="S86" s="67"/>
      <c r="T86" s="90">
        <f>SUM(T87:T88)</f>
        <v>0</v>
      </c>
    </row>
    <row r="87" spans="14:20" ht="31.5" x14ac:dyDescent="0.25">
      <c r="N87" s="71" t="s">
        <v>44</v>
      </c>
      <c r="O87" s="67"/>
      <c r="P87" s="91">
        <v>0</v>
      </c>
      <c r="Q87" s="62"/>
      <c r="R87" s="53" t="s">
        <v>77</v>
      </c>
      <c r="S87" s="53"/>
      <c r="T87" s="72">
        <v>0</v>
      </c>
    </row>
    <row r="88" spans="14:20" ht="15.75" x14ac:dyDescent="0.25">
      <c r="N88" s="71"/>
      <c r="O88" s="67"/>
      <c r="P88" s="91">
        <v>0</v>
      </c>
      <c r="Q88" s="62"/>
      <c r="R88" s="75"/>
      <c r="S88" s="75"/>
      <c r="T88" s="72">
        <v>0</v>
      </c>
    </row>
    <row r="89" spans="14:20" ht="47.25" x14ac:dyDescent="0.25">
      <c r="N89" s="69" t="s">
        <v>45</v>
      </c>
      <c r="O89" s="52"/>
      <c r="P89" s="63">
        <f>SUM(P90)</f>
        <v>0</v>
      </c>
      <c r="Q89" s="64"/>
      <c r="R89" s="67" t="s">
        <v>46</v>
      </c>
      <c r="S89" s="67"/>
      <c r="T89" s="90">
        <f>SUM(T90)</f>
        <v>0</v>
      </c>
    </row>
    <row r="90" spans="14:20" ht="15.75" x14ac:dyDescent="0.25">
      <c r="N90" s="93"/>
      <c r="O90" s="108"/>
      <c r="P90" s="91">
        <v>0</v>
      </c>
      <c r="Q90" s="62"/>
      <c r="R90" s="53"/>
      <c r="S90" s="53"/>
      <c r="T90" s="72">
        <v>0</v>
      </c>
    </row>
    <row r="91" spans="14:20" ht="63" x14ac:dyDescent="0.25">
      <c r="N91" s="69" t="s">
        <v>47</v>
      </c>
      <c r="O91" s="52"/>
      <c r="P91" s="63">
        <f>SUM(P92:P95)</f>
        <v>0</v>
      </c>
      <c r="Q91" s="64"/>
      <c r="R91" s="67" t="s">
        <v>51</v>
      </c>
      <c r="S91" s="67"/>
      <c r="T91" s="90">
        <f>SUM(T92)</f>
        <v>0</v>
      </c>
    </row>
    <row r="92" spans="14:20" ht="15.75" x14ac:dyDescent="0.25">
      <c r="N92" s="71" t="s">
        <v>48</v>
      </c>
      <c r="O92" s="67"/>
      <c r="P92" s="91">
        <v>0</v>
      </c>
      <c r="Q92" s="62"/>
      <c r="R92" s="75"/>
      <c r="S92" s="75"/>
      <c r="T92" s="72">
        <v>0</v>
      </c>
    </row>
    <row r="93" spans="14:20" ht="31.5" x14ac:dyDescent="0.25">
      <c r="N93" s="71" t="s">
        <v>49</v>
      </c>
      <c r="O93" s="67"/>
      <c r="P93" s="91">
        <v>0</v>
      </c>
      <c r="Q93" s="62"/>
      <c r="R93" s="67" t="s">
        <v>81</v>
      </c>
      <c r="S93" s="67"/>
      <c r="T93" s="90">
        <f>SUM(T94:T95)</f>
        <v>0</v>
      </c>
    </row>
    <row r="94" spans="14:20" ht="31.5" x14ac:dyDescent="0.25">
      <c r="N94" s="71" t="s">
        <v>50</v>
      </c>
      <c r="O94" s="67"/>
      <c r="P94" s="91">
        <v>0</v>
      </c>
      <c r="Q94" s="62"/>
      <c r="R94" s="75"/>
      <c r="S94" s="75"/>
      <c r="T94" s="72">
        <v>0</v>
      </c>
    </row>
    <row r="95" spans="14:20" ht="15.75" x14ac:dyDescent="0.25">
      <c r="N95" s="94"/>
      <c r="O95" s="109"/>
      <c r="P95" s="91">
        <v>0</v>
      </c>
      <c r="Q95" s="64"/>
      <c r="R95" s="75"/>
      <c r="S95" s="75"/>
      <c r="T95" s="72">
        <v>0</v>
      </c>
    </row>
    <row r="96" spans="14:20" ht="63" x14ac:dyDescent="0.25">
      <c r="N96" s="69" t="s">
        <v>52</v>
      </c>
      <c r="O96" s="52"/>
      <c r="P96" s="63">
        <f>SUM(P97:P98)</f>
        <v>0</v>
      </c>
      <c r="Q96" s="62"/>
      <c r="R96" s="52" t="s">
        <v>54</v>
      </c>
      <c r="S96" s="52"/>
      <c r="T96" s="74">
        <f>SUM(T97:T98)</f>
        <v>0</v>
      </c>
    </row>
    <row r="97" spans="14:20" ht="31.5" x14ac:dyDescent="0.25">
      <c r="N97" s="94"/>
      <c r="O97" s="109"/>
      <c r="P97" s="65">
        <v>0</v>
      </c>
      <c r="Q97" s="64"/>
      <c r="R97" s="67" t="s">
        <v>69</v>
      </c>
      <c r="S97" s="67"/>
      <c r="T97" s="76">
        <v>0</v>
      </c>
    </row>
    <row r="98" spans="14:20" ht="15.75" x14ac:dyDescent="0.25">
      <c r="N98" s="94"/>
      <c r="O98" s="109"/>
      <c r="P98" s="65">
        <v>0</v>
      </c>
      <c r="Q98" s="62"/>
      <c r="R98" s="67" t="s">
        <v>56</v>
      </c>
      <c r="S98" s="67"/>
      <c r="T98" s="90">
        <v>0</v>
      </c>
    </row>
    <row r="99" spans="14:20" ht="31.5" x14ac:dyDescent="0.25">
      <c r="N99" s="69" t="s">
        <v>53</v>
      </c>
      <c r="O99" s="52"/>
      <c r="P99" s="63">
        <f>SUM(P100)</f>
        <v>0</v>
      </c>
      <c r="Q99" s="64"/>
      <c r="R99" s="52" t="s">
        <v>58</v>
      </c>
      <c r="S99" s="52"/>
      <c r="T99" s="74">
        <f>SUM(T100)</f>
        <v>0</v>
      </c>
    </row>
    <row r="100" spans="14:20" ht="15.75" x14ac:dyDescent="0.25">
      <c r="N100" s="71"/>
      <c r="O100" s="67"/>
      <c r="P100" s="91">
        <v>0</v>
      </c>
      <c r="Q100" s="64"/>
      <c r="R100" s="67"/>
      <c r="S100" s="67"/>
      <c r="T100" s="76">
        <v>0</v>
      </c>
    </row>
    <row r="101" spans="14:20" ht="47.25" x14ac:dyDescent="0.25">
      <c r="N101" s="69" t="s">
        <v>55</v>
      </c>
      <c r="O101" s="52"/>
      <c r="P101" s="63">
        <f>SUM(P102)</f>
        <v>0</v>
      </c>
      <c r="Q101" s="62"/>
      <c r="R101" s="52" t="s">
        <v>59</v>
      </c>
      <c r="S101" s="52"/>
      <c r="T101" s="74">
        <f>SUM(T102:T104)</f>
        <v>0</v>
      </c>
    </row>
    <row r="102" spans="14:20" ht="15.75" x14ac:dyDescent="0.25">
      <c r="N102" s="71"/>
      <c r="O102" s="67"/>
      <c r="P102" s="91">
        <v>0</v>
      </c>
      <c r="Q102" s="62"/>
      <c r="R102" s="67" t="s">
        <v>76</v>
      </c>
      <c r="S102" s="67"/>
      <c r="T102" s="90">
        <v>0</v>
      </c>
    </row>
    <row r="103" spans="14:20" ht="63" x14ac:dyDescent="0.25">
      <c r="N103" s="69" t="s">
        <v>57</v>
      </c>
      <c r="O103" s="52"/>
      <c r="P103" s="63">
        <f>SUM(P104)</f>
        <v>0</v>
      </c>
      <c r="Q103" s="62"/>
      <c r="R103" s="67"/>
      <c r="S103" s="67"/>
      <c r="T103" s="90">
        <v>0</v>
      </c>
    </row>
    <row r="104" spans="14:20" ht="15.75" x14ac:dyDescent="0.25">
      <c r="N104" s="71"/>
      <c r="O104" s="67"/>
      <c r="P104" s="95">
        <v>0</v>
      </c>
      <c r="Q104" s="56"/>
      <c r="R104" s="67"/>
      <c r="S104" s="67"/>
      <c r="T104" s="76">
        <v>0</v>
      </c>
    </row>
    <row r="105" spans="14:20" ht="15.75" x14ac:dyDescent="0.25">
      <c r="N105" s="73"/>
      <c r="O105" s="53"/>
      <c r="P105" s="66"/>
      <c r="Q105" s="62"/>
      <c r="R105" s="53"/>
      <c r="S105" s="53"/>
      <c r="T105" s="77"/>
    </row>
    <row r="106" spans="14:20" ht="112.5" x14ac:dyDescent="0.2">
      <c r="N106" s="78" t="s">
        <v>60</v>
      </c>
      <c r="O106" s="54"/>
      <c r="P106" s="57">
        <f>SUM(P68,P77,P82,P89,P91,P96)</f>
        <v>0</v>
      </c>
      <c r="Q106" s="50"/>
      <c r="R106" s="54" t="s">
        <v>61</v>
      </c>
      <c r="S106" s="54"/>
      <c r="T106" s="79">
        <f>SUM(T68,T77,T96,T99,T101)</f>
        <v>0</v>
      </c>
    </row>
    <row r="107" spans="14:20" ht="18.75" x14ac:dyDescent="0.2">
      <c r="N107" s="86"/>
      <c r="O107" s="88"/>
      <c r="P107" s="87"/>
      <c r="Q107" s="50"/>
      <c r="R107" s="88"/>
      <c r="S107" s="88"/>
      <c r="T107" s="89"/>
    </row>
    <row r="108" spans="14:20" ht="63" x14ac:dyDescent="0.2">
      <c r="N108" s="69" t="s">
        <v>62</v>
      </c>
      <c r="O108" s="52"/>
      <c r="P108" s="59">
        <f>SUM(P109:P111)</f>
        <v>0</v>
      </c>
      <c r="Q108" s="60"/>
      <c r="R108" s="58" t="s">
        <v>63</v>
      </c>
      <c r="S108" s="58"/>
      <c r="T108" s="80">
        <f>SUM(T109:T111)</f>
        <v>0</v>
      </c>
    </row>
    <row r="109" spans="14:20" ht="15.75" x14ac:dyDescent="0.25">
      <c r="N109" s="71" t="s">
        <v>64</v>
      </c>
      <c r="O109" s="67"/>
      <c r="P109" s="65">
        <v>0</v>
      </c>
      <c r="Q109" s="66"/>
      <c r="R109" s="51" t="s">
        <v>64</v>
      </c>
      <c r="S109" s="51"/>
      <c r="T109" s="76">
        <v>0</v>
      </c>
    </row>
    <row r="110" spans="14:20" ht="63" x14ac:dyDescent="0.25">
      <c r="N110" s="71" t="s">
        <v>65</v>
      </c>
      <c r="O110" s="67"/>
      <c r="P110" s="65">
        <v>0</v>
      </c>
      <c r="Q110" s="66"/>
      <c r="R110" s="51" t="s">
        <v>65</v>
      </c>
      <c r="S110" s="51"/>
      <c r="T110" s="76">
        <v>0</v>
      </c>
    </row>
    <row r="111" spans="14:20" ht="15.75" x14ac:dyDescent="0.25">
      <c r="N111" s="71" t="s">
        <v>66</v>
      </c>
      <c r="O111" s="67"/>
      <c r="P111" s="65">
        <v>0</v>
      </c>
      <c r="Q111" s="66"/>
      <c r="R111" s="51" t="s">
        <v>66</v>
      </c>
      <c r="S111" s="51"/>
      <c r="T111" s="76">
        <v>0</v>
      </c>
    </row>
    <row r="112" spans="14:20" ht="15.75" x14ac:dyDescent="0.25">
      <c r="N112" s="73"/>
      <c r="O112" s="53"/>
      <c r="P112" s="66"/>
      <c r="Q112" s="62"/>
      <c r="R112" s="53"/>
      <c r="S112" s="53"/>
      <c r="T112" s="77"/>
    </row>
    <row r="113" spans="14:20" ht="113.25" thickBot="1" x14ac:dyDescent="0.25">
      <c r="N113" s="81" t="s">
        <v>67</v>
      </c>
      <c r="O113" s="84"/>
      <c r="P113" s="82">
        <f>SUM(P106,P108)</f>
        <v>0</v>
      </c>
      <c r="Q113" s="83"/>
      <c r="R113" s="84" t="s">
        <v>68</v>
      </c>
      <c r="S113" s="84"/>
      <c r="T113" s="85">
        <f>SUM(T106,T108)</f>
        <v>0</v>
      </c>
    </row>
  </sheetData>
  <customSheetViews>
    <customSheetView guid="{2AA070CE-C594-4257-838B-CBC69F740DF0}" state="hidden" topLeftCell="A37">
      <selection activeCell="C52" sqref="C52"/>
      <pageMargins left="0.7" right="0.7" top="0.75" bottom="0.75" header="0.3" footer="0.3"/>
    </customSheetView>
    <customSheetView guid="{E8EE8EC2-7656-46C0-A2A1-DA70B071829A}" state="hidden" topLeftCell="A37">
      <selection activeCell="C52" sqref="C5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Formulaire de demande</vt:lpstr>
      <vt:lpstr>Budget prévisionnel Bourse</vt:lpstr>
      <vt:lpstr>Feuil2</vt:lpstr>
      <vt:lpstr>BP global structure</vt:lpstr>
      <vt:lpstr>Feuil1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Maison des initiatives étudiantes;mie@paris.fr</dc:creator>
  <cp:lastModifiedBy>Sulek, David</cp:lastModifiedBy>
  <cp:lastPrinted>2021-01-18T14:17:00Z</cp:lastPrinted>
  <dcterms:created xsi:type="dcterms:W3CDTF">2019-11-12T11:35:04Z</dcterms:created>
  <dcterms:modified xsi:type="dcterms:W3CDTF">2026-06-01T13:46:08Z</dcterms:modified>
</cp:coreProperties>
</file>